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0730" windowHeight="110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s="1"/>
  <c r="AM34" i="10" l="1"/>
  <c r="AM35" i="10" l="1"/>
  <c r="BW34" i="10"/>
  <c r="BW35" i="10" s="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<sst xmlns="http://schemas.openxmlformats.org/spreadsheetml/2006/main" count="1115" uniqueCount="625">
  <si>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</si>
  <si>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</si>
  <si>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</si>
  <si>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</si>
  <si>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</si>
  <si>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</si>
  <si>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</si>
  <si>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</si>
  <si>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</si>
  <si>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</si>
  <si>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</si>
  <si>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</si>
  <si>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</si>
  <si>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</si>
  <si>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</si>
  <si>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</si>
  <si>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</si>
  <si>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</si>
  <si>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</si>
  <si>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</si>
  <si>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</si>
  <si>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</si>
  <si>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</si>
  <si>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</si>
  <si>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</si>
  <si>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</si>
  <si>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</si>
  <si>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</si>
  <si>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</si>
  <si>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</si>
  <si>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</si>
  <si>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</si>
  <si>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</si>
  <si>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</si>
  <si>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</si>
  <si>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</si>
  <si>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</si>
  <si>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</si>
  <si>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</si>
  <si>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</si>
  <si>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</si>
  <si>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</si>
  <si>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</si>
  <si>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</si>
  <si>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</si>
  <si>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</si>
  <si>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</si>
  <si>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</si>
  <si>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</si>
  <si>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</si>
  <si>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</si>
  <si>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</si>
  <si>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</si>
  <si>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</si>
  <si>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</si>
  <si>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</si>
  <si>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</si>
  <si>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</si>
  <si>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</si>
  <si>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</si>
  <si>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</si>
  <si>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</si>
  <si>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</si>
  <si>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</si>
  <si>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</si>
  <si>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</si>
  <si>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</si>
  <si>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</si>
  <si>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</si>
  <si>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</si>
  <si>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</si>
  <si>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</si>
  <si>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</si>
  <si>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</si>
  <si>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</si>
  <si>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</si>
  <si>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</si>
  <si>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</si>
  <si>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</si>
  <si>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</si>
  <si>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</si>
  <si>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</si>
  <si>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</si>
  <si>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</si>
  <si>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</si>
  <si>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</si>
  <si>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</si>
  <si>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</si>
  <si>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</si>
  <si>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</si>
  <si>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</si>
  <si>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</si>
  <si>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</si>
  <si>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</si>
  <si>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</si>
  <si>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</si>
  <si>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</si>
  <si>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</si>
  <si>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</si>
  <si>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</si>
  <si>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</si>
  <si>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</si>
  <si>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</si>
  <si>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</si>
  <si>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</si>
  <si>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</si>
  <si>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</si>
  <si>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</si>
  <si>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</si>
  <si>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</si>
  <si>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</si>
  <si>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</si>
  <si>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</si>
  <si>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</si>
  <si>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</si>
  <si>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</si>
  <si>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</si>
  <si>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</si>
  <si>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</si>
  <si>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</si>
  <si>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</si>
  <si>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</si>
  <si>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</si>
  <si>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</si>
  <si>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</si>
  <si>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</si>
  <si>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</si>
  <si>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</si>
  <si>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</si>
  <si>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</si>
  <si>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</si>
  <si>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</si>
  <si>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</si>
  <si>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</si>
  <si>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</si>
  <si>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</si>
  <si>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</si>
  <si>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</si>
  <si>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</si>
  <si>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</si>
  <si>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</si>
  <si>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</si>
  <si>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</si>
  <si>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</si>
  <si>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</si>
  <si>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</si>
  <si>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</si>
  <si>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</si>
  <si>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</si>
  <si>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</si>
  <si>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</si>
  <si>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</si>
  <si>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</si>
  <si>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</si>
  <si>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</si>
  <si>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</si>
  <si>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</si>
  <si>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</si>
  <si>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</si>
  <si>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</si>
  <si>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</si>
  <si>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</si>
  <si>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</si>
  <si>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</si>
  <si>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</si>
  <si>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</si>
  <si>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</si>
  <si>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</si>
  <si>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</si>
  <si>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</si>
  <si>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</si>
  <si>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</si>
  <si>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</si>
  <si>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</si>
  <si>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</si>
  <si>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</si>
  <si>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</si>
  <si>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</si>
  <si>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</si>
  <si>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</si>
  <si>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</si>
  <si>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</si>
  <si>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</si>
  <si>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</si>
  <si>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</si>
  <si>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</si>
  <si>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</si>
  <si>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</si>
  <si>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</si>
  <si>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</si>
  <si>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</si>
  <si>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</si>
  <si>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</si>
  <si>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</si>
  <si>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</si>
  <si>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</si>
  <si>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</si>
  <si>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</si>
  <si>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</si>
  <si>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</si>
  <si>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</si>
  <si>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</si>
  <si>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</si>
  <si>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</si>
  <si>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</si>
  <si>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</si>
  <si>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</si>
  <si>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</si>
  <si>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</si>
  <si>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</si>
  <si>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</si>
  <si>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</si>
  <si>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</si>
  <si>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</si>
  <si>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</si>
  <si>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</si>
  <si>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</si>
  <si>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</si>
  <si>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福岡県みやま市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</si>
  <si>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</si>
  <si>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</si>
  <si>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</si>
  <si>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</si>
  <si>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</si>
  <si>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</si>
  <si>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</si>
  <si>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</si>
  <si>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</si>
  <si>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</si>
  <si>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</si>
  <si>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</si>
  <si>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</si>
  <si>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</si>
  <si>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</si>
  <si>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</si>
  <si>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</si>
  <si>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</si>
  <si>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</si>
  <si>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</si>
  <si>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</si>
  <si>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</si>
  <si>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</si>
  <si>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</si>
  <si>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</si>
  <si>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</si>
  <si>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</si>
  <si>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</si>
  <si>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</si>
  <si>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</si>
  <si>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</si>
  <si>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</si>
  <si>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</si>
  <si>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</si>
  <si>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</si>
  <si>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</si>
  <si>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</si>
  <si>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</si>
  <si>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</si>
  <si>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</si>
  <si>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</si>
  <si>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</si>
  <si>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</si>
  <si>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</si>
  <si>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</si>
  <si>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</si>
  <si>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</si>
  <si>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</si>
  <si>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</si>
  <si>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</si>
  <si>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</si>
  <si>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</si>
  <si>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</si>
  <si>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</si>
  <si>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</si>
  <si>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</si>
  <si>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</si>
  <si>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</si>
  <si>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</si>
  <si>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</si>
  <si>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</si>
  <si>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</si>
  <si>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</si>
  <si>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</si>
  <si>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</si>
  <si>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</si>
  <si>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</si>
  <si>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</si>
  <si>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</si>
  <si>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</si>
  <si>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</si>
  <si>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</si>
  <si>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</si>
  <si>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</si>
  <si>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</si>
  <si>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</si>
  <si>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</si>
  <si>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</si>
  <si>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</si>
  <si>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</si>
  <si>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</si>
  <si>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</si>
  <si>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</si>
  <si>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</si>
  <si>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</si>
  <si>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</si>
  <si>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</si>
  <si>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</si>
  <si>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</si>
  <si>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</si>
  <si>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</si>
  <si>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</si>
  <si>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</si>
  <si>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</si>
  <si>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</si>
  <si>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</si>
  <si>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</si>
  <si>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</si>
  <si>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</si>
  <si>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</si>
  <si>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</si>
  <si>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</si>
  <si>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</si>
  <si>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</si>
  <si>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</si>
  <si>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</si>
  <si>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</si>
  <si>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</si>
  <si>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</si>
  <si>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</si>
  <si>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</si>
  <si>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</si>
  <si>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</si>
  <si>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</si>
  <si>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</si>
  <si>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</si>
  <si>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</si>
  <si>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</si>
  <si>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</si>
  <si>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</si>
  <si>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</si>
  <si>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</si>
  <si>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</si>
  <si>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</si>
  <si>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</si>
  <si>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</si>
  <si>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</si>
  <si>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</si>
  <si>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</si>
  <si>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</si>
  <si>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</si>
  <si>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</si>
  <si>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</si>
  <si>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</si>
  <si>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</si>
  <si>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</si>
  <si>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</si>
  <si>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</si>
  <si>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</si>
  <si>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</si>
  <si>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</si>
  <si>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</si>
  <si>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</si>
  <si>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</si>
  <si>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</si>
  <si>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</si>
  <si>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</si>
  <si>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</si>
  <si>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</si>
  <si>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</si>
  <si>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</si>
  <si>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福岡県みやま市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</si>
  <si>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</si>
  <si>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</si>
  <si>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</si>
  <si>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</si>
  <si>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</si>
  <si>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</si>
  <si>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</si>
  <si>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</si>
  <si>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</si>
  <si>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</si>
  <si>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</si>
  <si>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</si>
  <si>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</si>
  <si>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</si>
  <si>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</si>
  <si>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</si>
  <si>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</si>
  <si>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</si>
  <si>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</si>
  <si>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</si>
  <si>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</si>
  <si>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</si>
  <si>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</si>
  <si>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</si>
  <si>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</si>
  <si>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</si>
  <si>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</si>
  <si>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</si>
  <si>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</si>
  <si>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</si>
  <si>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</si>
  <si>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</si>
  <si>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</si>
  <si>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</si>
  <si>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</si>
  <si>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</si>
  <si>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</si>
  <si>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</si>
  <si>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</si>
  <si>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</si>
  <si>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</si>
  <si>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</si>
  <si>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</si>
  <si>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</si>
  <si>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</si>
  <si>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</si>
  <si>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</si>
  <si>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</si>
  <si>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</si>
  <si>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</si>
  <si>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</si>
  <si>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</si>
  <si>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</si>
  <si>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</si>
  <si>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</si>
  <si>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</si>
  <si>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</si>
  <si>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</si>
  <si>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</si>
  <si>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</si>
  <si>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</si>
  <si>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</si>
  <si>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</si>
  <si>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</si>
  <si>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</si>
  <si>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</si>
  <si>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</si>
  <si>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</si>
  <si>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</si>
  <si>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</si>
  <si>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</si>
  <si>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</si>
  <si>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</si>
  <si>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</si>
  <si>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</si>
  <si>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</si>
  <si>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</si>
  <si>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</si>
  <si>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</si>
  <si>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</si>
  <si>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</si>
  <si>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</si>
  <si>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</si>
  <si>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</si>
  <si>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</si>
  <si>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</si>
  <si>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</si>
  <si>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</si>
  <si>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</si>
  <si>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</si>
  <si>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</si>
  <si>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</si>
  <si>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</si>
  <si>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</si>
  <si>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</si>
  <si>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</si>
  <si>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</si>
  <si>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</si>
  <si>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</si>
  <si>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</si>
  <si>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</si>
  <si>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</si>
  <si>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</si>
  <si>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</si>
  <si>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</si>
  <si>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</si>
  <si>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</si>
  <si>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</si>
  <si>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</si>
  <si>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</si>
  <si>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</si>
  <si>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</si>
  <si>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</si>
  <si>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</si>
  <si>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</si>
  <si>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</si>
  <si>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</si>
  <si>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</si>
  <si>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</si>
  <si>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</si>
  <si>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</si>
  <si>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</si>
  <si>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</si>
  <si>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</si>
  <si>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</si>
  <si>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</si>
  <si>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</si>
  <si>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</si>
  <si>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</si>
  <si>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</si>
  <si>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</si>
  <si>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</si>
  <si>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</si>
  <si>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</si>
  <si>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</si>
  <si>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</si>
  <si>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</si>
  <si>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</si>
  <si>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</si>
  <si>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</si>
  <si>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</si>
  <si>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</si>
  <si>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</si>
  <si>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</si>
  <si>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</si>
  <si>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</si>
  <si>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</si>
  <si>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</si>
  <si>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</si>
  <si>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</si>
  <si>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</si>
  <si>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</si>
  <si>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</si>
  <si>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</si>
  <si>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</si>
  <si>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</si>
  <si>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</si>
  <si>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</si>
  <si>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</si>
  <si>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</si>
  <si>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</si>
  <si>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</si>
  <si>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</si>
  <si>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</si>
  <si>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</si>
  <si>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</si>
  <si>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</si>
  <si>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</si>
  <si>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</si>
  <si>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</si>
  <si>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</si>
  <si>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</si>
  <si>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</si>
  <si>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</si>
  <si>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</si>
  <si>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</si>
  <si>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</si>
  <si>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</si>
  <si>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</si>
  <si>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</si>
  <si>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</si>
  <si>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</si>
  <si>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</si>
  <si>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</si>
  <si>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</si>
  <si>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</si>
  <si>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</si>
  <si>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</si>
  <si>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</si>
  <si>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</si>
  <si>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</si>
  <si>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</si>
  <si>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</si>
  <si>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</si>
  <si>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</si>
  <si>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2.06</t>
  </si>
  <si>
    <t>▲ 4.84</t>
  </si>
  <si>
    <t>▲ 3.29</t>
  </si>
  <si>
    <t>水道事業会計</t>
  </si>
  <si>
    <t>一般会計</t>
  </si>
  <si>
    <t>国民健康保険事業特別会計</t>
  </si>
  <si>
    <t>介護保険事業特別会計（介護保険事業勘定）</t>
  </si>
  <si>
    <t>下水道事業会計</t>
  </si>
  <si>
    <t>介護保険事業特別会計（介護サービス事業勘定）</t>
  </si>
  <si>
    <t>後期高齢者医療特別会計</t>
  </si>
  <si>
    <t>用地特別会計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</si>
  <si>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</si>
  <si>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</si>
  <si>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</si>
  <si>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</si>
  <si>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</si>
  <si>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</si>
  <si>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</si>
  <si>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</si>
  <si>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</si>
  <si>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道の駅みやま</t>
    <rPh sb="0" eb="1">
      <t>ミチ</t>
    </rPh>
    <rPh sb="2" eb="3">
      <t>エキ</t>
    </rPh>
    <phoneticPr fontId="2"/>
  </si>
  <si>
    <t>みやまスマートエネルギー</t>
    <phoneticPr fontId="2"/>
  </si>
  <si>
    <t>ふるさとみやま応援基金</t>
    <rPh sb="7" eb="9">
      <t>オウエン</t>
    </rPh>
    <rPh sb="9" eb="11">
      <t>キキン</t>
    </rPh>
    <phoneticPr fontId="5"/>
  </si>
  <si>
    <t>教育振興基金</t>
    <rPh sb="0" eb="2">
      <t>キョウイク</t>
    </rPh>
    <rPh sb="2" eb="4">
      <t>シンコウ</t>
    </rPh>
    <rPh sb="4" eb="6">
      <t>キキン</t>
    </rPh>
    <phoneticPr fontId="2"/>
  </si>
  <si>
    <t>まちづくり振興基金</t>
    <rPh sb="5" eb="7">
      <t>シンコウ</t>
    </rPh>
    <rPh sb="7" eb="9">
      <t>キキン</t>
    </rPh>
    <phoneticPr fontId="2"/>
  </si>
  <si>
    <t>災害対策基金</t>
    <rPh sb="0" eb="2">
      <t>サイガイ</t>
    </rPh>
    <rPh sb="2" eb="4">
      <t>タイサク</t>
    </rPh>
    <rPh sb="4" eb="6">
      <t>キキン</t>
    </rPh>
    <phoneticPr fontId="2"/>
  </si>
  <si>
    <t>地域雇用創出推進基金</t>
    <rPh sb="0" eb="2">
      <t>チイキ</t>
    </rPh>
    <rPh sb="2" eb="4">
      <t>コヨウ</t>
    </rPh>
    <rPh sb="4" eb="6">
      <t>ソウシュツ</t>
    </rPh>
    <rPh sb="6" eb="8">
      <t>スイシン</t>
    </rPh>
    <rPh sb="8" eb="10">
      <t>キキン</t>
    </rPh>
    <phoneticPr fontId="2"/>
  </si>
  <si>
    <t>柳川みやま土木組合</t>
    <phoneticPr fontId="2"/>
  </si>
  <si>
    <t>-</t>
    <phoneticPr fontId="2"/>
  </si>
  <si>
    <t>福岡県市町村消防団員等公務災害補償組合</t>
    <phoneticPr fontId="2"/>
  </si>
  <si>
    <t>-</t>
    <phoneticPr fontId="2"/>
  </si>
  <si>
    <t>-</t>
    <phoneticPr fontId="2"/>
  </si>
  <si>
    <t>福岡県市町村職員退職手当組合（一般会計）</t>
    <rPh sb="15" eb="17">
      <t>イッパン</t>
    </rPh>
    <rPh sb="17" eb="19">
      <t>カイケイ</t>
    </rPh>
    <phoneticPr fontId="2"/>
  </si>
  <si>
    <t>-</t>
    <phoneticPr fontId="2"/>
  </si>
  <si>
    <t>福岡県市町村職員退職手当組合（基金特別会計）</t>
    <rPh sb="15" eb="17">
      <t>キキン</t>
    </rPh>
    <rPh sb="17" eb="19">
      <t>トクベツ</t>
    </rPh>
    <rPh sb="19" eb="21">
      <t>カイケイ</t>
    </rPh>
    <phoneticPr fontId="2"/>
  </si>
  <si>
    <t>-</t>
    <phoneticPr fontId="2"/>
  </si>
  <si>
    <t>福岡県南広域水道企業団</t>
    <phoneticPr fontId="2"/>
  </si>
  <si>
    <t>有明生活環境施設組合（一般会計）</t>
    <rPh sb="11" eb="13">
      <t>イッパン</t>
    </rPh>
    <rPh sb="13" eb="15">
      <t>カイケイ</t>
    </rPh>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</si>
  <si>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</si>
  <si>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t>
    <phoneticPr fontId="2"/>
  </si>
  <si>
    <t>有明生活環境施設組合（ごみ焼却施設建設事業特別会計）</t>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</si>
  <si>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</si>
  <si>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</si>
  <si>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t>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</si>
  <si>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</si>
  <si>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</si>
  <si>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法適用企業</t>
    <rPh sb="0" eb="5">
      <t>ホウテキヨウキギョウ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</si>
  <si>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</si>
  <si>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</si>
  <si>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</si>
  <si>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総合市民センター建設事業や統合小学校整備事業等に伴い地方債発行が増加したため、0.8ポイント増加している。有形固定資産減価償却率は類似団体よりも低い水準にある。令和3年度に改定した公共施設等総合管理計画に基づき、老朽化対策に取り組んでいく。</t>
    <rPh sb="0" eb="2">
      <t>ショウライ</t>
    </rPh>
    <rPh sb="2" eb="4">
      <t>フタン</t>
    </rPh>
    <rPh sb="4" eb="6">
      <t>ヒリツ</t>
    </rPh>
    <rPh sb="54" eb="56">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</si>
  <si>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</si>
  <si>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</si>
  <si>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</si>
  <si>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</si>
  <si>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</si>
  <si>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</si>
  <si>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低い水準にあるが、今後も統合小学校建設事業等により将来負担比率及び実質公債費比率の上昇が予想される。これまで以上に公債費の適正化に取り組む必要がある。</t>
    <rPh sb="0" eb="2">
      <t>ショウライ</t>
    </rPh>
    <rPh sb="2" eb="4">
      <t>フタン</t>
    </rPh>
    <rPh sb="4" eb="6">
      <t>ヒリツ</t>
    </rPh>
    <rPh sb="6" eb="7">
      <t>オヨ</t>
    </rPh>
    <rPh sb="8" eb="10">
      <t>ジッシツ</t>
    </rPh>
    <rPh sb="10" eb="13">
      <t>コウサイヒ</t>
    </rPh>
    <rPh sb="13" eb="15">
      <t>ヒリツ</t>
    </rPh>
    <rPh sb="16" eb="18">
      <t>ルイジ</t>
    </rPh>
    <rPh sb="18" eb="20">
      <t>ダンタイ</t>
    </rPh>
    <rPh sb="21" eb="23">
      <t>ヒカク</t>
    </rPh>
    <rPh sb="25" eb="26">
      <t>ヒク</t>
    </rPh>
    <rPh sb="27" eb="29">
      <t>スイジュン</t>
    </rPh>
    <rPh sb="34" eb="36">
      <t>コンゴ</t>
    </rPh>
    <rPh sb="37" eb="39">
      <t>トウゴウ</t>
    </rPh>
    <rPh sb="39" eb="42">
      <t>ショウガッコウ</t>
    </rPh>
    <rPh sb="42" eb="44">
      <t>ケンセツ</t>
    </rPh>
    <rPh sb="44" eb="46">
      <t>ジギョウ</t>
    </rPh>
    <rPh sb="46" eb="47">
      <t>トウ</t>
    </rPh>
    <rPh sb="50" eb="52">
      <t>ショウライ</t>
    </rPh>
    <rPh sb="52" eb="54">
      <t>フタン</t>
    </rPh>
    <rPh sb="54" eb="56">
      <t>ヒリツ</t>
    </rPh>
    <rPh sb="56" eb="57">
      <t>オヨ</t>
    </rPh>
    <rPh sb="58" eb="60">
      <t>ジッシツ</t>
    </rPh>
    <rPh sb="60" eb="63">
      <t>コウサイヒ</t>
    </rPh>
    <rPh sb="63" eb="65">
      <t>ヒリツ</t>
    </rPh>
    <rPh sb="66" eb="68">
      <t>ジョウショウ</t>
    </rPh>
    <rPh sb="69" eb="71">
      <t>ヨソウ</t>
    </rPh>
    <rPh sb="79" eb="81">
      <t>イジョウ</t>
    </rPh>
    <rPh sb="82" eb="85">
      <t>コウサイヒ</t>
    </rPh>
    <rPh sb="86" eb="89">
      <t>テキセイカ</t>
    </rPh>
    <rPh sb="90" eb="91">
      <t>ト</t>
    </rPh>
    <rPh sb="92" eb="93">
      <t>ク</t>
    </rPh>
    <rPh sb="94" eb="9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</si>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</sst>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xmlns:c16r2="http://schemas.microsoft.com/office/drawing/2015/06/chart">
            <c:ext xmlns:c16="http://schemas.microsoft.com/office/drawing/2014/chart" uri="{C3380CC4-5D6E-409C-BE32-E72D297353CC}">
              <c16:uniqueId val="{00000000-37E1-495B-9589-97B886CB21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99503</c:v>
                </c:pt>
                <c:pt idx="1">
                  <c:v>70744</c:v>
                </c:pt>
                <c:pt idx="2">
                  <c:v>103080</c:v>
                </c:pt>
                <c:pt idx="3">
                  <c:v>130433</c:v>
                </c:pt>
                <c:pt idx="4">
                  <c:v>150537</c:v>
                </c:pt>
              </c:numCache>
            </c:numRef>
          </c:val>
          <c:smooth val="0"/>
          <c:extLst xmlns:c16r2="http://schemas.microsoft.com/office/drawing/2015/06/chart">
            <c:ext xmlns:c16="http://schemas.microsoft.com/office/drawing/2014/chart" uri="{C3380CC4-5D6E-409C-BE32-E72D297353CC}">
              <c16:uniqueId val="{00000001-37E1-495B-9589-97B886CB2161}"/>
            </c:ext>
          </c:extLst>
        </c:ser>
        <c:dLbls>
          <c:showLegendKey val="0"/>
          <c:showVal val="0"/>
          <c:showCatName val="0"/>
          <c:showSerName val="0"/>
          <c:showPercent val="0"/>
          <c:showBubbleSize val="0"/>
        </c:dLbls>
        <c:marker val="1"/>
        <c:smooth val="0"/>
        <c:axId val="406317528"/>
        <c:axId val="404218208"/>
      </c:lineChart>
      <c:catAx>
        <c:axId val="406317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218208"/>
        <c:crosses val="autoZero"/>
        <c:auto val="1"/>
        <c:lblAlgn val="ctr"/>
        <c:lblOffset val="100"/>
        <c:tickLblSkip val="1"/>
        <c:tickMarkSkip val="1"/>
        <c:noMultiLvlLbl val="0"/>
      </c:catAx>
      <c:valAx>
        <c:axId val="4042182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317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5.72</c:v>
                </c:pt>
                <c:pt idx="1">
                  <c:v>4.9400000000000004</c:v>
                </c:pt>
                <c:pt idx="2">
                  <c:v>5.7</c:v>
                </c:pt>
                <c:pt idx="3">
                  <c:v>7.3</c:v>
                </c:pt>
                <c:pt idx="4">
                  <c:v>6.27</c:v>
                </c:pt>
              </c:numCache>
            </c:numRef>
          </c:val>
          <c:extLst xmlns:c16r2="http://schemas.microsoft.com/office/drawing/2015/06/chart">
            <c:ext xmlns:c16="http://schemas.microsoft.com/office/drawing/2014/chart" uri="{C3380CC4-5D6E-409C-BE32-E72D297353CC}">
              <c16:uniqueId val="{00000000-F6F5-48DD-9F9F-6DF77BCB50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47.84</c:v>
                </c:pt>
                <c:pt idx="1">
                  <c:v>44.46</c:v>
                </c:pt>
                <c:pt idx="2">
                  <c:v>39.17</c:v>
                </c:pt>
                <c:pt idx="3">
                  <c:v>39.18</c:v>
                </c:pt>
                <c:pt idx="4">
                  <c:v>41.2</c:v>
                </c:pt>
              </c:numCache>
            </c:numRef>
          </c:val>
          <c:extLst xmlns:c16r2="http://schemas.microsoft.com/office/drawing/2015/06/chart">
            <c:ext xmlns:c16="http://schemas.microsoft.com/office/drawing/2014/chart" uri="{C3380CC4-5D6E-409C-BE32-E72D297353CC}">
              <c16:uniqueId val="{00000001-F6F5-48DD-9F9F-6DF77BCB50FC}"/>
            </c:ext>
          </c:extLst>
        </c:ser>
        <c:dLbls>
          <c:showLegendKey val="0"/>
          <c:showVal val="0"/>
          <c:showCatName val="0"/>
          <c:showSerName val="0"/>
          <c:showPercent val="0"/>
          <c:showBubbleSize val="0"/>
        </c:dLbls>
        <c:gapWidth val="250"/>
        <c:overlap val="100"/>
        <c:axId val="497925920"/>
        <c:axId val="497926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-2.06</c:v>
                </c:pt>
                <c:pt idx="1">
                  <c:v>-4.84</c:v>
                </c:pt>
                <c:pt idx="2">
                  <c:v>-3.29</c:v>
                </c:pt>
                <c:pt idx="3">
                  <c:v>3.71</c:v>
                </c:pt>
                <c:pt idx="4">
                  <c:v>0.3</c:v>
                </c:pt>
              </c:numCache>
            </c:numRef>
          </c:val>
          <c:smooth val="0"/>
          <c:extLst xmlns:c16r2="http://schemas.microsoft.com/office/drawing/2015/06/chart">
            <c:ext xmlns:c16="http://schemas.microsoft.com/office/drawing/2014/chart" uri="{C3380CC4-5D6E-409C-BE32-E72D297353CC}">
              <c16:uniqueId val="{00000002-F6F5-48DD-9F9F-6DF77BCB50FC}"/>
            </c:ext>
          </c:extLst>
        </c:ser>
        <c:dLbls>
          <c:showLegendKey val="0"/>
          <c:showVal val="0"/>
          <c:showCatName val="0"/>
          <c:showSerName val="0"/>
          <c:showPercent val="0"/>
          <c:showBubbleSize val="0"/>
        </c:dLbls>
        <c:marker val="1"/>
        <c:smooth val="0"/>
        <c:axId val="497925920"/>
        <c:axId val="497926304"/>
      </c:lineChart>
      <c:catAx>
        <c:axId val="49792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926304"/>
        <c:crosses val="autoZero"/>
        <c:auto val="1"/>
        <c:lblAlgn val="ctr"/>
        <c:lblOffset val="100"/>
        <c:tickLblSkip val="1"/>
        <c:tickMarkSkip val="1"/>
        <c:noMultiLvlLbl val="0"/>
      </c:catAx>
      <c:valAx>
        <c:axId val="497926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92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0.25</c:v>
                </c:pt>
                <c:pt idx="2">
                  <c:v>#N/A</c:v>
                </c:pt>
                <c:pt idx="3">
                  <c:v>0.35</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6C6-4079-A104-EDC592B0E7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6C6-4079-A104-EDC592B0E7B8}"/>
            </c:ext>
          </c:extLst>
        </c:ser>
        <c:ser>
          <c:idx val="2"/>
          <c:order val="2"/>
          <c:tx>
            <c:strRef>
              <c:f>データシート!$A$29</c:f>
              <c:strCache>
                <c:ptCount val="1"/>
                <c:pt idx="0">
                  <c:v>用地特別会計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6C6-4079-A104-EDC592B0E7B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56C6-4079-A104-EDC592B0E7B8}"/>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0.04</c:v>
                </c:pt>
                <c:pt idx="4">
                  <c:v>#N/A</c:v>
                </c:pt>
                <c:pt idx="5">
                  <c:v>7.0000000000000007E-2</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4-56C6-4079-A104-EDC592B0E7B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0.16</c:v>
                </c:pt>
                <c:pt idx="6">
                  <c:v>#N/A</c:v>
                </c:pt>
                <c:pt idx="7">
                  <c:v>0.38</c:v>
                </c:pt>
                <c:pt idx="8">
                  <c:v>#N/A</c:v>
                </c:pt>
                <c:pt idx="9">
                  <c:v>0.5</c:v>
                </c:pt>
              </c:numCache>
            </c:numRef>
          </c:val>
          <c:extLst xmlns:c16r2="http://schemas.microsoft.com/office/drawing/2015/06/chart">
            <c:ext xmlns:c16="http://schemas.microsoft.com/office/drawing/2014/chart" uri="{C3380CC4-5D6E-409C-BE32-E72D297353CC}">
              <c16:uniqueId val="{00000005-56C6-4079-A104-EDC592B0E7B8}"/>
            </c:ext>
          </c:extLst>
        </c:ser>
        <c:ser>
          <c:idx val="6"/>
          <c:order val="6"/>
          <c:tx>
            <c:strRef>
              <c:f>データシート!$A$33</c:f>
              <c:strCache>
                <c:ptCount val="1"/>
                <c:pt idx="0">
                  <c:v>介護保険事業特別会計（介護保険事業勘定）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2.23</c:v>
                </c:pt>
                <c:pt idx="2">
                  <c:v>#N/A</c:v>
                </c:pt>
                <c:pt idx="3">
                  <c:v>2.12</c:v>
                </c:pt>
                <c:pt idx="4">
                  <c:v>#N/A</c:v>
                </c:pt>
                <c:pt idx="5">
                  <c:v>1.92</c:v>
                </c:pt>
                <c:pt idx="6">
                  <c:v>#N/A</c:v>
                </c:pt>
                <c:pt idx="7">
                  <c:v>2.62</c:v>
                </c:pt>
                <c:pt idx="8">
                  <c:v>#N/A</c:v>
                </c:pt>
                <c:pt idx="9">
                  <c:v>1.88</c:v>
                </c:pt>
              </c:numCache>
            </c:numRef>
          </c:val>
          <c:extLst xmlns:c16r2="http://schemas.microsoft.com/office/drawing/2015/06/chart">
            <c:ext xmlns:c16="http://schemas.microsoft.com/office/drawing/2014/chart" uri="{C3380CC4-5D6E-409C-BE32-E72D297353CC}">
              <c16:uniqueId val="{00000006-56C6-4079-A104-EDC592B0E7B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1.32</c:v>
                </c:pt>
                <c:pt idx="2">
                  <c:v>#N/A</c:v>
                </c:pt>
                <c:pt idx="3">
                  <c:v>1.76</c:v>
                </c:pt>
                <c:pt idx="4">
                  <c:v>#N/A</c:v>
                </c:pt>
                <c:pt idx="5">
                  <c:v>2.58</c:v>
                </c:pt>
                <c:pt idx="6">
                  <c:v>#N/A</c:v>
                </c:pt>
                <c:pt idx="7">
                  <c:v>3.57</c:v>
                </c:pt>
                <c:pt idx="8">
                  <c:v>#N/A</c:v>
                </c:pt>
                <c:pt idx="9">
                  <c:v>2.0099999999999998</c:v>
                </c:pt>
              </c:numCache>
            </c:numRef>
          </c:val>
          <c:extLst xmlns:c16r2="http://schemas.microsoft.com/office/drawing/2015/06/chart">
            <c:ext xmlns:c16="http://schemas.microsoft.com/office/drawing/2014/chart" uri="{C3380CC4-5D6E-409C-BE32-E72D297353CC}">
              <c16:uniqueId val="{00000007-56C6-4079-A104-EDC592B0E7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5.71</c:v>
                </c:pt>
                <c:pt idx="2">
                  <c:v>#N/A</c:v>
                </c:pt>
                <c:pt idx="3">
                  <c:v>4.93</c:v>
                </c:pt>
                <c:pt idx="4">
                  <c:v>#N/A</c:v>
                </c:pt>
                <c:pt idx="5">
                  <c:v>5.7</c:v>
                </c:pt>
                <c:pt idx="6">
                  <c:v>#N/A</c:v>
                </c:pt>
                <c:pt idx="7">
                  <c:v>7.3</c:v>
                </c:pt>
                <c:pt idx="8">
                  <c:v>#N/A</c:v>
                </c:pt>
                <c:pt idx="9">
                  <c:v>6.26</c:v>
                </c:pt>
              </c:numCache>
            </c:numRef>
          </c:val>
          <c:extLst xmlns:c16r2="http://schemas.microsoft.com/office/drawing/2015/06/chart">
            <c:ext xmlns:c16="http://schemas.microsoft.com/office/drawing/2014/chart" uri="{C3380CC4-5D6E-409C-BE32-E72D297353CC}">
              <c16:uniqueId val="{00000008-56C6-4079-A104-EDC592B0E7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7.03</c:v>
                </c:pt>
                <c:pt idx="2">
                  <c:v>#N/A</c:v>
                </c:pt>
                <c:pt idx="3">
                  <c:v>7.09</c:v>
                </c:pt>
                <c:pt idx="4">
                  <c:v>#N/A</c:v>
                </c:pt>
                <c:pt idx="5">
                  <c:v>7.09</c:v>
                </c:pt>
                <c:pt idx="6">
                  <c:v>#N/A</c:v>
                </c:pt>
                <c:pt idx="7">
                  <c:v>6.99</c:v>
                </c:pt>
                <c:pt idx="8">
                  <c:v>#N/A</c:v>
                </c:pt>
                <c:pt idx="9">
                  <c:v>6.53</c:v>
                </c:pt>
              </c:numCache>
            </c:numRef>
          </c:val>
          <c:extLst xmlns:c16r2="http://schemas.microsoft.com/office/drawing/2015/06/chart">
            <c:ext xmlns:c16="http://schemas.microsoft.com/office/drawing/2014/chart" uri="{C3380CC4-5D6E-409C-BE32-E72D297353CC}">
              <c16:uniqueId val="{00000009-56C6-4079-A104-EDC592B0E7B8}"/>
            </c:ext>
          </c:extLst>
        </c:ser>
        <c:dLbls>
          <c:showLegendKey val="0"/>
          <c:showVal val="0"/>
          <c:showCatName val="0"/>
          <c:showSerName val="0"/>
          <c:showPercent val="0"/>
          <c:showBubbleSize val="0"/>
        </c:dLbls>
        <c:gapWidth val="150"/>
        <c:overlap val="100"/>
        <c:axId val="506701728"/>
        <c:axId val="506702112"/>
      </c:barChart>
      <c:catAx>
        <c:axId val="50670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702112"/>
        <c:crosses val="autoZero"/>
        <c:auto val="1"/>
        <c:lblAlgn val="ctr"/>
        <c:lblOffset val="100"/>
        <c:tickLblSkip val="1"/>
        <c:tickMarkSkip val="1"/>
        <c:noMultiLvlLbl val="0"/>
      </c:catAx>
      <c:valAx>
        <c:axId val="506702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701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1211</c:v>
                </c:pt>
                <c:pt idx="5">
                  <c:v>1142</c:v>
                </c:pt>
                <c:pt idx="8">
                  <c:v>1224</c:v>
                </c:pt>
                <c:pt idx="11">
                  <c:v>1319</c:v>
                </c:pt>
                <c:pt idx="14">
                  <c:v>1383</c:v>
                </c:pt>
              </c:numCache>
            </c:numRef>
          </c:val>
          <c:extLst xmlns:c16r2="http://schemas.microsoft.com/office/drawing/2015/06/chart">
            <c:ext xmlns:c16="http://schemas.microsoft.com/office/drawing/2014/chart" uri="{C3380CC4-5D6E-409C-BE32-E72D297353CC}">
              <c16:uniqueId val="{00000000-279A-4B8E-AC12-4B9F193AD2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79A-4B8E-AC12-4B9F193AD2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33</c:v>
                </c:pt>
                <c:pt idx="3">
                  <c:v>30</c:v>
                </c:pt>
                <c:pt idx="6">
                  <c:v>30</c:v>
                </c:pt>
                <c:pt idx="9">
                  <c:v>29</c:v>
                </c:pt>
                <c:pt idx="12">
                  <c:v>32</c:v>
                </c:pt>
              </c:numCache>
            </c:numRef>
          </c:val>
          <c:extLst xmlns:c16r2="http://schemas.microsoft.com/office/drawing/2015/06/chart">
            <c:ext xmlns:c16="http://schemas.microsoft.com/office/drawing/2014/chart" uri="{C3380CC4-5D6E-409C-BE32-E72D297353CC}">
              <c16:uniqueId val="{00000002-279A-4B8E-AC12-4B9F193AD2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6</c:v>
                </c:pt>
                <c:pt idx="6">
                  <c:v>9</c:v>
                </c:pt>
                <c:pt idx="9">
                  <c:v>10</c:v>
                </c:pt>
                <c:pt idx="12">
                  <c:v>11</c:v>
                </c:pt>
              </c:numCache>
            </c:numRef>
          </c:val>
          <c:extLst xmlns:c16r2="http://schemas.microsoft.com/office/drawing/2015/06/chart">
            <c:ext xmlns:c16="http://schemas.microsoft.com/office/drawing/2014/chart" uri="{C3380CC4-5D6E-409C-BE32-E72D297353CC}">
              <c16:uniqueId val="{00000003-279A-4B8E-AC12-4B9F193AD2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233</c:v>
                </c:pt>
                <c:pt idx="3">
                  <c:v>216</c:v>
                </c:pt>
                <c:pt idx="6">
                  <c:v>218</c:v>
                </c:pt>
                <c:pt idx="9">
                  <c:v>230</c:v>
                </c:pt>
                <c:pt idx="12">
                  <c:v>240</c:v>
                </c:pt>
              </c:numCache>
            </c:numRef>
          </c:val>
          <c:extLst xmlns:c16r2="http://schemas.microsoft.com/office/drawing/2015/06/chart">
            <c:ext xmlns:c16="http://schemas.microsoft.com/office/drawing/2014/chart" uri="{C3380CC4-5D6E-409C-BE32-E72D297353CC}">
              <c16:uniqueId val="{00000004-279A-4B8E-AC12-4B9F193AD2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79A-4B8E-AC12-4B9F193AD2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79A-4B8E-AC12-4B9F193AD2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1334</c:v>
                </c:pt>
                <c:pt idx="3">
                  <c:v>1251</c:v>
                </c:pt>
                <c:pt idx="6">
                  <c:v>1410</c:v>
                </c:pt>
                <c:pt idx="9">
                  <c:v>1552</c:v>
                </c:pt>
                <c:pt idx="12">
                  <c:v>1679</c:v>
                </c:pt>
              </c:numCache>
            </c:numRef>
          </c:val>
          <c:extLst xmlns:c16r2="http://schemas.microsoft.com/office/drawing/2015/06/chart">
            <c:ext xmlns:c16="http://schemas.microsoft.com/office/drawing/2014/chart" uri="{C3380CC4-5D6E-409C-BE32-E72D297353CC}">
              <c16:uniqueId val="{00000007-279A-4B8E-AC12-4B9F193AD2EA}"/>
            </c:ext>
          </c:extLst>
        </c:ser>
        <c:dLbls>
          <c:showLegendKey val="0"/>
          <c:showVal val="0"/>
          <c:showCatName val="0"/>
          <c:showSerName val="0"/>
          <c:showPercent val="0"/>
          <c:showBubbleSize val="0"/>
        </c:dLbls>
        <c:gapWidth val="100"/>
        <c:overlap val="100"/>
        <c:axId val="406315160"/>
        <c:axId val="509210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395</c:v>
                </c:pt>
                <c:pt idx="2">
                  <c:v>#N/A</c:v>
                </c:pt>
                <c:pt idx="3">
                  <c:v>#N/A</c:v>
                </c:pt>
                <c:pt idx="4">
                  <c:v>361</c:v>
                </c:pt>
                <c:pt idx="5">
                  <c:v>#N/A</c:v>
                </c:pt>
                <c:pt idx="6">
                  <c:v>#N/A</c:v>
                </c:pt>
                <c:pt idx="7">
                  <c:v>443</c:v>
                </c:pt>
                <c:pt idx="8">
                  <c:v>#N/A</c:v>
                </c:pt>
                <c:pt idx="9">
                  <c:v>#N/A</c:v>
                </c:pt>
                <c:pt idx="10">
                  <c:v>502</c:v>
                </c:pt>
                <c:pt idx="11">
                  <c:v>#N/A</c:v>
                </c:pt>
                <c:pt idx="12">
                  <c:v>#N/A</c:v>
                </c:pt>
                <c:pt idx="13">
                  <c:v>579</c:v>
                </c:pt>
                <c:pt idx="14">
                  <c:v>#N/A</c:v>
                </c:pt>
              </c:numCache>
            </c:numRef>
          </c:val>
          <c:smooth val="0"/>
          <c:extLst xmlns:c16r2="http://schemas.microsoft.com/office/drawing/2015/06/chart">
            <c:ext xmlns:c16="http://schemas.microsoft.com/office/drawing/2014/chart" uri="{C3380CC4-5D6E-409C-BE32-E72D297353CC}">
              <c16:uniqueId val="{00000008-279A-4B8E-AC12-4B9F193AD2EA}"/>
            </c:ext>
          </c:extLst>
        </c:ser>
        <c:dLbls>
          <c:showLegendKey val="0"/>
          <c:showVal val="0"/>
          <c:showCatName val="0"/>
          <c:showSerName val="0"/>
          <c:showPercent val="0"/>
          <c:showBubbleSize val="0"/>
        </c:dLbls>
        <c:marker val="1"/>
        <c:smooth val="0"/>
        <c:axId val="406315160"/>
        <c:axId val="509210544"/>
      </c:lineChart>
      <c:catAx>
        <c:axId val="406315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210544"/>
        <c:crosses val="autoZero"/>
        <c:auto val="1"/>
        <c:lblAlgn val="ctr"/>
        <c:lblOffset val="100"/>
        <c:tickLblSkip val="1"/>
        <c:tickMarkSkip val="1"/>
        <c:noMultiLvlLbl val="0"/>
      </c:catAx>
      <c:valAx>
        <c:axId val="509210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315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15189</c:v>
                </c:pt>
                <c:pt idx="5">
                  <c:v>15589</c:v>
                </c:pt>
                <c:pt idx="8">
                  <c:v>17496</c:v>
                </c:pt>
                <c:pt idx="11">
                  <c:v>20411</c:v>
                </c:pt>
                <c:pt idx="14">
                  <c:v>21525</c:v>
                </c:pt>
              </c:numCache>
            </c:numRef>
          </c:val>
          <c:extLst xmlns:c16r2="http://schemas.microsoft.com/office/drawing/2015/06/chart">
            <c:ext xmlns:c16="http://schemas.microsoft.com/office/drawing/2014/chart" uri="{C3380CC4-5D6E-409C-BE32-E72D297353CC}">
              <c16:uniqueId val="{00000000-AF85-43CD-B32C-160DF0C82D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1069</c:v>
                </c:pt>
                <c:pt idx="5">
                  <c:v>1245</c:v>
                </c:pt>
                <c:pt idx="8">
                  <c:v>1100</c:v>
                </c:pt>
                <c:pt idx="11">
                  <c:v>929</c:v>
                </c:pt>
                <c:pt idx="14">
                  <c:v>768</c:v>
                </c:pt>
              </c:numCache>
            </c:numRef>
          </c:val>
          <c:extLst xmlns:c16r2="http://schemas.microsoft.com/office/drawing/2015/06/chart">
            <c:ext xmlns:c16="http://schemas.microsoft.com/office/drawing/2014/chart" uri="{C3380CC4-5D6E-409C-BE32-E72D297353CC}">
              <c16:uniqueId val="{00000001-AF85-43CD-B32C-160DF0C82D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10028</c:v>
                </c:pt>
                <c:pt idx="5">
                  <c:v>9921</c:v>
                </c:pt>
                <c:pt idx="8">
                  <c:v>10130</c:v>
                </c:pt>
                <c:pt idx="11">
                  <c:v>10808</c:v>
                </c:pt>
                <c:pt idx="14">
                  <c:v>11380</c:v>
                </c:pt>
              </c:numCache>
            </c:numRef>
          </c:val>
          <c:extLst xmlns:c16r2="http://schemas.microsoft.com/office/drawing/2015/06/chart">
            <c:ext xmlns:c16="http://schemas.microsoft.com/office/drawing/2014/chart" uri="{C3380CC4-5D6E-409C-BE32-E72D297353CC}">
              <c16:uniqueId val="{00000002-AF85-43CD-B32C-160DF0C82D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85-43CD-B32C-160DF0C82D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F85-43CD-B32C-160DF0C82D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85-43CD-B32C-160DF0C82D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3182</c:v>
                </c:pt>
                <c:pt idx="3">
                  <c:v>3263</c:v>
                </c:pt>
                <c:pt idx="6">
                  <c:v>3189</c:v>
                </c:pt>
                <c:pt idx="9">
                  <c:v>3141</c:v>
                </c:pt>
                <c:pt idx="12">
                  <c:v>3182</c:v>
                </c:pt>
              </c:numCache>
            </c:numRef>
          </c:val>
          <c:extLst xmlns:c16r2="http://schemas.microsoft.com/office/drawing/2015/06/chart">
            <c:ext xmlns:c16="http://schemas.microsoft.com/office/drawing/2014/chart" uri="{C3380CC4-5D6E-409C-BE32-E72D297353CC}">
              <c16:uniqueId val="{00000006-AF85-43CD-B32C-160DF0C82D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F85-43CD-B32C-160DF0C82D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3814</c:v>
                </c:pt>
                <c:pt idx="3">
                  <c:v>3811</c:v>
                </c:pt>
                <c:pt idx="6">
                  <c:v>3605</c:v>
                </c:pt>
                <c:pt idx="9">
                  <c:v>3310</c:v>
                </c:pt>
                <c:pt idx="12">
                  <c:v>3360</c:v>
                </c:pt>
              </c:numCache>
            </c:numRef>
          </c:val>
          <c:extLst xmlns:c16r2="http://schemas.microsoft.com/office/drawing/2015/06/chart">
            <c:ext xmlns:c16="http://schemas.microsoft.com/office/drawing/2014/chart" uri="{C3380CC4-5D6E-409C-BE32-E72D297353CC}">
              <c16:uniqueId val="{00000008-AF85-43CD-B32C-160DF0C82D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201</c:v>
                </c:pt>
                <c:pt idx="3">
                  <c:v>189</c:v>
                </c:pt>
                <c:pt idx="6">
                  <c:v>169</c:v>
                </c:pt>
                <c:pt idx="9">
                  <c:v>185</c:v>
                </c:pt>
                <c:pt idx="12">
                  <c:v>155</c:v>
                </c:pt>
              </c:numCache>
            </c:numRef>
          </c:val>
          <c:extLst xmlns:c16r2="http://schemas.microsoft.com/office/drawing/2015/06/chart">
            <c:ext xmlns:c16="http://schemas.microsoft.com/office/drawing/2014/chart" uri="{C3380CC4-5D6E-409C-BE32-E72D297353CC}">
              <c16:uniqueId val="{00000009-AF85-43CD-B32C-160DF0C82D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17882</c:v>
                </c:pt>
                <c:pt idx="3">
                  <c:v>18703</c:v>
                </c:pt>
                <c:pt idx="6">
                  <c:v>21383</c:v>
                </c:pt>
                <c:pt idx="9">
                  <c:v>25543</c:v>
                </c:pt>
                <c:pt idx="12">
                  <c:v>27089</c:v>
                </c:pt>
              </c:numCache>
            </c:numRef>
          </c:val>
          <c:extLst xmlns:c16r2="http://schemas.microsoft.com/office/drawing/2015/06/chart">
            <c:ext xmlns:c16="http://schemas.microsoft.com/office/drawing/2014/chart" uri="{C3380CC4-5D6E-409C-BE32-E72D297353CC}">
              <c16:uniqueId val="{0000000A-AF85-43CD-B32C-160DF0C82D25}"/>
            </c:ext>
          </c:extLst>
        </c:ser>
        <c:dLbls>
          <c:showLegendKey val="0"/>
          <c:showVal val="0"/>
          <c:showCatName val="0"/>
          <c:showSerName val="0"/>
          <c:showPercent val="0"/>
          <c:showBubbleSize val="0"/>
        </c:dLbls>
        <c:gapWidth val="100"/>
        <c:overlap val="100"/>
        <c:axId val="406001712"/>
        <c:axId val="405999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31</c:v>
                </c:pt>
                <c:pt idx="11">
                  <c:v>#N/A</c:v>
                </c:pt>
                <c:pt idx="12">
                  <c:v>#N/A</c:v>
                </c:pt>
                <c:pt idx="13">
                  <c:v>113</c:v>
                </c:pt>
                <c:pt idx="14">
                  <c:v>#N/A</c:v>
                </c:pt>
              </c:numCache>
            </c:numRef>
          </c:val>
          <c:smooth val="0"/>
          <c:extLst xmlns:c16r2="http://schemas.microsoft.com/office/drawing/2015/06/chart">
            <c:ext xmlns:c16="http://schemas.microsoft.com/office/drawing/2014/chart" uri="{C3380CC4-5D6E-409C-BE32-E72D297353CC}">
              <c16:uniqueId val="{0000000B-AF85-43CD-B32C-160DF0C82D25}"/>
            </c:ext>
          </c:extLst>
        </c:ser>
        <c:dLbls>
          <c:showLegendKey val="0"/>
          <c:showVal val="0"/>
          <c:showCatName val="0"/>
          <c:showSerName val="0"/>
          <c:showPercent val="0"/>
          <c:showBubbleSize val="0"/>
        </c:dLbls>
        <c:marker val="1"/>
        <c:smooth val="0"/>
        <c:axId val="406001712"/>
        <c:axId val="405999752"/>
      </c:lineChart>
      <c:catAx>
        <c:axId val="40600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999752"/>
        <c:crosses val="autoZero"/>
        <c:auto val="1"/>
        <c:lblAlgn val="ctr"/>
        <c:lblOffset val="100"/>
        <c:tickLblSkip val="1"/>
        <c:tickMarkSkip val="1"/>
        <c:noMultiLvlLbl val="0"/>
      </c:catAx>
      <c:valAx>
        <c:axId val="405999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00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4110</c:v>
                </c:pt>
                <c:pt idx="1">
                  <c:v>4313</c:v>
                </c:pt>
                <c:pt idx="2">
                  <c:v>4469</c:v>
                </c:pt>
              </c:numCache>
            </c:numRef>
          </c:val>
          <c:extLst xmlns:c16r2="http://schemas.microsoft.com/office/drawing/2015/06/chart">
            <c:ext xmlns:c16="http://schemas.microsoft.com/office/drawing/2014/chart" uri="{C3380CC4-5D6E-409C-BE32-E72D297353CC}">
              <c16:uniqueId val="{00000000-B3CA-49C3-9F6A-98AB47F7DD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1185</c:v>
                </c:pt>
                <c:pt idx="1">
                  <c:v>1336</c:v>
                </c:pt>
                <c:pt idx="2">
                  <c:v>1436</c:v>
                </c:pt>
              </c:numCache>
            </c:numRef>
          </c:val>
          <c:extLst xmlns:c16r2="http://schemas.microsoft.com/office/drawing/2015/06/chart">
            <c:ext xmlns:c16="http://schemas.microsoft.com/office/drawing/2014/chart" uri="{C3380CC4-5D6E-409C-BE32-E72D297353CC}">
              <c16:uniqueId val="{00000001-B3CA-49C3-9F6A-98AB47F7DD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4031</c:v>
                </c:pt>
                <c:pt idx="1">
                  <c:v>4296</c:v>
                </c:pt>
                <c:pt idx="2">
                  <c:v>4304</c:v>
                </c:pt>
              </c:numCache>
            </c:numRef>
          </c:val>
          <c:extLst xmlns:c16r2="http://schemas.microsoft.com/office/drawing/2015/06/chart">
            <c:ext xmlns:c16="http://schemas.microsoft.com/office/drawing/2014/chart" uri="{C3380CC4-5D6E-409C-BE32-E72D297353CC}">
              <c16:uniqueId val="{00000002-B3CA-49C3-9F6A-98AB47F7DD90}"/>
            </c:ext>
          </c:extLst>
        </c:ser>
        <c:dLbls>
          <c:showLegendKey val="0"/>
          <c:showVal val="0"/>
          <c:showCatName val="0"/>
          <c:showSerName val="0"/>
          <c:showPercent val="0"/>
          <c:showBubbleSize val="0"/>
        </c:dLbls>
        <c:gapWidth val="120"/>
        <c:overlap val="100"/>
        <c:axId val="509071960"/>
        <c:axId val="509072352"/>
      </c:barChart>
      <c:catAx>
        <c:axId val="509071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9072352"/>
        <c:crosses val="autoZero"/>
        <c:auto val="1"/>
        <c:lblAlgn val="ctr"/>
        <c:lblOffset val="100"/>
        <c:tickLblSkip val="1"/>
        <c:tickMarkSkip val="1"/>
        <c:noMultiLvlLbl val="0"/>
      </c:catAx>
      <c:valAx>
        <c:axId val="509072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071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57-47D8-9A5A-524D643BDC79}"/>
                </c:ext>
                <c:ext xmlns:c15="http://schemas.microsoft.com/office/drawing/2012/chart" uri="{CE6537A1-D6FC-4f65-9D91-7224C49458BB}">
                  <c15:dlblFieldTable>
                    <c15:dlblFTEntry>
                      <c15:txfldGUID>{F823DF6F-79E5-4020-BD9D-124BF5613086}</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57-47D8-9A5A-524D643BDC79}"/>
                </c:ext>
                <c:ext xmlns:c15="http://schemas.microsoft.com/office/drawing/2012/chart" uri="{CE6537A1-D6FC-4f65-9D91-7224C49458BB}">
                  <c15:dlblFieldTable>
                    <c15:dlblFTEntry>
                      <c15:txfldGUID>{E4866F5C-C77D-43FF-B5A6-2547AB21A3B4}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57-47D8-9A5A-524D643BDC79}"/>
                </c:ext>
                <c:ext xmlns:c15="http://schemas.microsoft.com/office/drawing/2012/chart" uri="{CE6537A1-D6FC-4f65-9D91-7224C49458BB}">
                  <c15:dlblFieldTable>
                    <c15:dlblFTEntry>
                      <c15:txfldGUID>{4A4C8101-F5E9-4844-92DF-DD977694ECB7}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57-47D8-9A5A-524D643BDC79}"/>
                </c:ext>
                <c:ext xmlns:c15="http://schemas.microsoft.com/office/drawing/2012/chart" uri="{CE6537A1-D6FC-4f65-9D91-7224C49458BB}">
                  <c15:dlblFieldTable>
                    <c15:dlblFTEntry>
                      <c15:txfldGUID>{5EFB0639-BB1B-4D93-A432-2FE0BF4D777A}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57-47D8-9A5A-524D643BDC79}"/>
                </c:ext>
                <c:ext xmlns:c15="http://schemas.microsoft.com/office/drawing/2012/chart" uri="{CE6537A1-D6FC-4f65-9D91-7224C49458BB}">
                  <c15:dlblFieldTable>
                    <c15:dlblFTEntry>
                      <c15:txfldGUID>{C463486F-2CC0-4145-B814-03C6D56D5880}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57-47D8-9A5A-524D643BDC79}"/>
                </c:ext>
                <c:ext xmlns:c15="http://schemas.microsoft.com/office/drawing/2012/chart" uri="{CE6537A1-D6FC-4f65-9D91-7224C49458BB}">
                  <c15:dlblFieldTable>
                    <c15:dlblFTEntry>
                      <c15:txfldGUID>{03FAB4B2-EC47-4544-93BE-E859BD2E418A}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57-47D8-9A5A-524D643BDC79}"/>
                </c:ext>
                <c:ext xmlns:c15="http://schemas.microsoft.com/office/drawing/2012/chart" uri="{CE6537A1-D6FC-4f65-9D91-7224C49458BB}">
                  <c15:dlblFieldTable>
                    <c15:dlblFTEntry>
                      <c15:txfldGUID>{6AEFA34E-965E-42A1-B1D1-2FBBCB23B60E}</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57-47D8-9A5A-524D643BDC79}"/>
                </c:ext>
                <c:ext xmlns:c15="http://schemas.microsoft.com/office/drawing/2012/chart" uri="{CE6537A1-D6FC-4f65-9D91-7224C49458BB}">
                  <c15:layout/>
                  <c15:dlblFieldTable>
                    <c15:dlblFTEntry>
                      <c15:txfldGUID>{F6044069-B58F-4A87-8FE3-18E55A13C308}</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57-47D8-9A5A-524D643BDC79}"/>
                </c:ext>
                <c:ext xmlns:c15="http://schemas.microsoft.com/office/drawing/2012/chart" uri="{CE6537A1-D6FC-4f65-9D91-7224C49458BB}">
                  <c15:layout/>
                  <c15:dlblFieldTable>
                    <c15:dlblFTEntry>
                      <c15:txfldGUID>{4AF1C3B2-F0CC-48AD-A910-1C4C1838402E}</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53.1</c:v>
                </c:pt>
                <c:pt idx="16">
                  <c:v>49.9</c:v>
                </c:pt>
                <c:pt idx="24">
                  <c:v>56.6</c:v>
                </c:pt>
                <c:pt idx="32">
                  <c:v>54.9</c:v>
                </c:pt>
              </c:numCache>
            </c:numRef>
          </c:xVal>
          <c:yVal>
            <c:numRef>
              <c:f>公会計指標分析・財政指標組合せ分析表!$BP$51:$DC$51</c:f>
              <c:numCache>
                <c:formatCode>#,##0.0;"▲ "#,##0.0</c:formatCode>
                <c:ptCount val="40"/>
                <c:pt idx="24">
                  <c:v>0.3</c:v>
                </c:pt>
                <c:pt idx="32">
                  <c:v>1.1000000000000001</c:v>
                </c:pt>
              </c:numCache>
            </c:numRef>
          </c:yVal>
          <c:smooth val="0"/>
          <c:extLst xmlns:c16r2="http://schemas.microsoft.com/office/drawing/2015/06/chart">
            <c:ext xmlns:c16="http://schemas.microsoft.com/office/drawing/2014/chart" uri="{C3380CC4-5D6E-409C-BE32-E72D297353CC}">
              <c16:uniqueId val="{00000009-B857-47D8-9A5A-524D643BDC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16914358970029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57-47D8-9A5A-524D643BDC79}"/>
                </c:ext>
                <c:ext xmlns:c15="http://schemas.microsoft.com/office/drawing/2012/chart" uri="{CE6537A1-D6FC-4f65-9D91-7224C49458BB}">
                  <c15:layout/>
                  <c15:dlblFieldTable>
                    <c15:dlblFTEntry>
                      <c15:txfldGUID>{E43DF3DD-8C21-4972-9605-EBEF83966985}</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57-47D8-9A5A-524D643BDC79}"/>
                </c:ext>
                <c:ext xmlns:c15="http://schemas.microsoft.com/office/drawing/2012/chart" uri="{CE6537A1-D6FC-4f65-9D91-7224C49458BB}">
                  <c15:dlblFieldTable>
                    <c15:dlblFTEntry>
                      <c15:txfldGUID>{C7FFA58D-0D14-4E09-B572-47EBB2F59C22}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57-47D8-9A5A-524D643BDC79}"/>
                </c:ext>
                <c:ext xmlns:c15="http://schemas.microsoft.com/office/drawing/2012/chart" uri="{CE6537A1-D6FC-4f65-9D91-7224C49458BB}">
                  <c15:dlblFieldTable>
                    <c15:dlblFTEntry>
                      <c15:txfldGUID>{3AF02D5D-3250-4BD2-83FB-5CB612CF25C2}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57-47D8-9A5A-524D643BDC79}"/>
                </c:ext>
                <c:ext xmlns:c15="http://schemas.microsoft.com/office/drawing/2012/chart" uri="{CE6537A1-D6FC-4f65-9D91-7224C49458BB}">
                  <c15:dlblFieldTable>
                    <c15:dlblFTEntry>
                      <c15:txfldGUID>{A2E9D1BB-B154-4DD6-B0F3-A18645594DB5}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57-47D8-9A5A-524D643BDC79}"/>
                </c:ext>
                <c:ext xmlns:c15="http://schemas.microsoft.com/office/drawing/2012/chart" uri="{CE6537A1-D6FC-4f65-9D91-7224C49458BB}">
                  <c15:dlblFieldTable>
                    <c15:dlblFTEntry>
                      <c15:txfldGUID>{D7AB9719-067D-4C9F-86EA-986F62C2C8CC}</c15:txfldGUID>
                      <c15:f>#REF!</c15:f>
                      <c15:dlblFieldTableCache>
                        <c:ptCount val="1"/>
                        <c:pt idx="0">
                          <c:v>#REF!</c:v>
                        </c:pt>
                      </c15:dlblFieldTableCache>
                    </c15:dlblFTEntry>
                  </c15:dlblFieldTable>
                  <c15:showDataLabelsRange val="0"/>
                </c:ext>
              </c:extLst>
            </c:dLbl>
            <c:dLbl>
              <c:idx val="8"/>
              <c:layout>
                <c:manualLayout>
                  <c:x val="-4.1444036760836432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57-47D8-9A5A-524D643BDC79}"/>
                </c:ext>
                <c:ext xmlns:c15="http://schemas.microsoft.com/office/drawing/2012/chart" uri="{CE6537A1-D6FC-4f65-9D91-7224C49458BB}">
                  <c15:layout/>
                  <c15:dlblFieldTable>
                    <c15:dlblFTEntry>
                      <c15:txfldGUID>{FECB51AE-5339-4E48-AC66-DA7F4FE47221}</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57-47D8-9A5A-524D643BDC79}"/>
                </c:ext>
                <c:ext xmlns:c15="http://schemas.microsoft.com/office/drawing/2012/chart" uri="{CE6537A1-D6FC-4f65-9D91-7224C49458BB}">
                  <c15:layout/>
                  <c15:dlblFieldTable>
                    <c15:dlblFTEntry>
                      <c15:txfldGUID>{25EBF19E-7EDA-4579-A28D-B0BBDB504E1C}</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57-47D8-9A5A-524D643BDC79}"/>
                </c:ext>
                <c:ext xmlns:c15="http://schemas.microsoft.com/office/drawing/2012/chart" uri="{CE6537A1-D6FC-4f65-9D91-7224C49458BB}">
                  <c15:layout/>
                  <c15:dlblFieldTable>
                    <c15:dlblFTEntry>
                      <c15:txfldGUID>{D62BD542-CD55-4EAF-B098-CF3B15D2E52A}</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57-47D8-9A5A-524D643BDC79}"/>
                </c:ext>
                <c:ext xmlns:c15="http://schemas.microsoft.com/office/drawing/2012/chart" uri="{CE6537A1-D6FC-4f65-9D91-7224C49458BB}">
                  <c15:layout/>
                  <c15:dlblFieldTable>
                    <c15:dlblFTEntry>
                      <c15:txfldGUID>{8FAA6C87-8719-4B03-BABA-FD5CE062350C}</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xmlns:c16r2="http://schemas.microsoft.com/office/drawing/2015/06/chart">
            <c:ext xmlns:c16="http://schemas.microsoft.com/office/drawing/2014/chart" uri="{C3380CC4-5D6E-409C-BE32-E72D297353CC}">
              <c16:uniqueId val="{00000013-B857-47D8-9A5A-524D643BDC79}"/>
            </c:ext>
          </c:extLst>
        </c:ser>
        <c:dLbls>
          <c:showLegendKey val="0"/>
          <c:showVal val="1"/>
          <c:showCatName val="0"/>
          <c:showSerName val="0"/>
          <c:showPercent val="0"/>
          <c:showBubbleSize val="0"/>
        </c:dLbls>
        <c:axId val="509071568"/>
        <c:axId val="509073136"/>
      </c:scatterChart>
      <c:valAx>
        <c:axId val="509071568"/>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073136"/>
        <c:crosses val="autoZero"/>
        <c:crossBetween val="midCat"/>
      </c:valAx>
      <c:valAx>
        <c:axId val="509073136"/>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07156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6B-423A-B500-E9601DC4E3FB}"/>
                </c:ext>
                <c:ext xmlns:c15="http://schemas.microsoft.com/office/drawing/2012/chart" uri="{CE6537A1-D6FC-4f65-9D91-7224C49458BB}">
                  <c15:dlblFieldTable>
                    <c15:dlblFTEntry>
                      <c15:txfldGUID>{6B460E3C-6BAA-4C11-946C-3893EB2B01C8}</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6B-423A-B500-E9601DC4E3FB}"/>
                </c:ext>
                <c:ext xmlns:c15="http://schemas.microsoft.com/office/drawing/2012/chart" uri="{CE6537A1-D6FC-4f65-9D91-7224C49458BB}">
                  <c15:dlblFieldTable>
                    <c15:dlblFTEntry>
                      <c15:txfldGUID>{346E497F-9FB1-4D47-B4B4-4C4914154716}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6B-423A-B500-E9601DC4E3FB}"/>
                </c:ext>
                <c:ext xmlns:c15="http://schemas.microsoft.com/office/drawing/2012/chart" uri="{CE6537A1-D6FC-4f65-9D91-7224C49458BB}">
                  <c15:dlblFieldTable>
                    <c15:dlblFTEntry>
                      <c15:txfldGUID>{D596FDFC-188C-42CE-9238-B7A31710BD8B}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6B-423A-B500-E9601DC4E3FB}"/>
                </c:ext>
                <c:ext xmlns:c15="http://schemas.microsoft.com/office/drawing/2012/chart" uri="{CE6537A1-D6FC-4f65-9D91-7224C49458BB}">
                  <c15:dlblFieldTable>
                    <c15:dlblFTEntry>
                      <c15:txfldGUID>{63EF5919-362E-410D-8EFD-573A82807F65}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6B-423A-B500-E9601DC4E3FB}"/>
                </c:ext>
                <c:ext xmlns:c15="http://schemas.microsoft.com/office/drawing/2012/chart" uri="{CE6537A1-D6FC-4f65-9D91-7224C49458BB}">
                  <c15:dlblFieldTable>
                    <c15:dlblFTEntry>
                      <c15:txfldGUID>{84ACA11F-FE83-49F2-AB2A-C41D76E40FB2}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6B-423A-B500-E9601DC4E3FB}"/>
                </c:ext>
                <c:ext xmlns:c15="http://schemas.microsoft.com/office/drawing/2012/chart" uri="{CE6537A1-D6FC-4f65-9D91-7224C49458BB}">
                  <c15:dlblFieldTable>
                    <c15:dlblFTEntry>
                      <c15:txfldGUID>{42A0305D-6FCA-4774-ABFB-AE66A68FA0CA}</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6B-423A-B500-E9601DC4E3FB}"/>
                </c:ext>
                <c:ext xmlns:c15="http://schemas.microsoft.com/office/drawing/2012/chart" uri="{CE6537A1-D6FC-4f65-9D91-7224C49458BB}">
                  <c15:dlblFieldTable>
                    <c15:dlblFTEntry>
                      <c15:txfldGUID>{1AD02E0F-E8C2-4ABA-9979-E491844B1DCD}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6B-423A-B500-E9601DC4E3FB}"/>
                </c:ext>
                <c:ext xmlns:c15="http://schemas.microsoft.com/office/drawing/2012/chart" uri="{CE6537A1-D6FC-4f65-9D91-7224C49458BB}">
                  <c15:dlblFieldTable>
                    <c15:dlblFTEntry>
                      <c15:txfldGUID>{7A0D511B-DB7C-4301-91D3-89C3C51ECF13}</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6B-423A-B500-E9601DC4E3FB}"/>
                </c:ext>
                <c:ext xmlns:c15="http://schemas.microsoft.com/office/drawing/2012/chart" uri="{CE6537A1-D6FC-4f65-9D91-7224C49458BB}">
                  <c15:dlblFieldTable>
                    <c15:dlblFTEntry>
                      <c15:txfldGUID>{992B8165-F716-42BB-A8EA-AB7C5602A44C}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4.2</c:v>
                </c:pt>
                <c:pt idx="16">
                  <c:v>4.3</c:v>
                </c:pt>
                <c:pt idx="24">
                  <c:v>4.5999999999999996</c:v>
                </c:pt>
                <c:pt idx="32">
                  <c:v>5.3</c:v>
                </c:pt>
              </c:numCache>
            </c:numRef>
          </c:xVal>
          <c:yVal>
            <c:numRef>
              <c:f>公会計指標分析・財政指標組合せ分析表!$BP$73:$DC$73</c:f>
              <c:numCache>
                <c:formatCode>#,##0.0;"▲ "#,##0.0</c:formatCode>
                <c:ptCount val="40"/>
                <c:pt idx="24">
                  <c:v>0.3</c:v>
                </c:pt>
                <c:pt idx="32">
                  <c:v>1.1000000000000001</c:v>
                </c:pt>
              </c:numCache>
            </c:numRef>
          </c:yVal>
          <c:smooth val="0"/>
          <c:extLst xmlns:c16r2="http://schemas.microsoft.com/office/drawing/2015/06/chart">
            <c:ext xmlns:c16="http://schemas.microsoft.com/office/drawing/2014/chart" uri="{C3380CC4-5D6E-409C-BE32-E72D297353CC}">
              <c16:uniqueId val="{00000009-656B-423A-B500-E9601DC4E3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56422018662840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6B-423A-B500-E9601DC4E3FB}"/>
                </c:ext>
                <c:ext xmlns:c15="http://schemas.microsoft.com/office/drawing/2012/chart" uri="{CE6537A1-D6FC-4f65-9D91-7224C49458BB}">
                  <c15:dlblFieldTable>
                    <c15:dlblFTEntry>
                      <c15:txfldGUID>{F3A9CE06-39EB-4CB8-A172-42E255FFD69B}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6B-423A-B500-E9601DC4E3FB}"/>
                </c:ext>
                <c:ext xmlns:c15="http://schemas.microsoft.com/office/drawing/2012/chart" uri="{CE6537A1-D6FC-4f65-9D91-7224C49458BB}">
                  <c15:dlblFieldTable>
                    <c15:dlblFTEntry>
                      <c15:txfldGUID>{ADBD96B6-A7D8-4DFE-8A6E-3BD0880BC8F5}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6B-423A-B500-E9601DC4E3FB}"/>
                </c:ext>
                <c:ext xmlns:c15="http://schemas.microsoft.com/office/drawing/2012/chart" uri="{CE6537A1-D6FC-4f65-9D91-7224C49458BB}">
                  <c15:dlblFieldTable>
                    <c15:dlblFTEntry>
                      <c15:txfldGUID>{3A02A84B-D7D3-4E17-B2EB-4E655070C71D}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6B-423A-B500-E9601DC4E3FB}"/>
                </c:ext>
                <c:ext xmlns:c15="http://schemas.microsoft.com/office/drawing/2012/chart" uri="{CE6537A1-D6FC-4f65-9D91-7224C49458BB}">
                  <c15:dlblFieldTable>
                    <c15:dlblFTEntry>
                      <c15:txfldGUID>{B4CB9BFC-4AA1-4E1F-BAAC-20B141FCCCDE}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6B-423A-B500-E9601DC4E3FB}"/>
                </c:ext>
                <c:ext xmlns:c15="http://schemas.microsoft.com/office/drawing/2012/chart" uri="{CE6537A1-D6FC-4f65-9D91-7224C49458BB}">
                  <c15:dlblFieldTable>
                    <c15:dlblFTEntry>
                      <c15:txfldGUID>{16DF1B1A-8DE2-4F07-80CA-3741C2186D95}</c15:txfldGUID>
                      <c15:f>#REF!</c15:f>
                      <c15:dlblFieldTableCache>
                        <c:ptCount val="1"/>
                        <c:pt idx="0">
                          <c:v>#REF!</c:v>
                        </c:pt>
                      </c15:dlblFieldTableCache>
                    </c15:dlblFTEntry>
                  </c15:dlblFieldTable>
                  <c15:showDataLabelsRange val="0"/>
                </c:ext>
              </c:extLst>
            </c:dLbl>
            <c:dLbl>
              <c:idx val="8"/>
              <c:layout>
                <c:manualLayout>
                  <c:x val="0"/>
                  <c:y val="1.356422018662832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6B-423A-B500-E9601DC4E3FB}"/>
                </c:ext>
                <c:ext xmlns:c15="http://schemas.microsoft.com/office/drawing/2012/chart" uri="{CE6537A1-D6FC-4f65-9D91-7224C49458BB}">
                  <c15:dlblFieldTable>
                    <c15:dlblFTEntry>
                      <c15:txfldGUID>{FC123FFC-A19F-42F3-800F-C36BE3E58E20}</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6B-423A-B500-E9601DC4E3FB}"/>
                </c:ext>
                <c:ext xmlns:c15="http://schemas.microsoft.com/office/drawing/2012/chart" uri="{CE6537A1-D6FC-4f65-9D91-7224C49458BB}">
                  <c15:dlblFieldTable>
                    <c15:dlblFTEntry>
                      <c15:txfldGUID>{7E04BC9D-3C18-4B11-B8E5-F8645B257C0D}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6B-423A-B500-E9601DC4E3FB}"/>
                </c:ext>
                <c:ext xmlns:c15="http://schemas.microsoft.com/office/drawing/2012/chart" uri="{CE6537A1-D6FC-4f65-9D91-7224C49458BB}">
                  <c15:dlblFieldTable>
                    <c15:dlblFTEntry>
                      <c15:txfldGUID>{B201456D-9057-47F3-96BF-1A2F9786573A}</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6B-423A-B500-E9601DC4E3FB}"/>
                </c:ext>
                <c:ext xmlns:c15="http://schemas.microsoft.com/office/drawing/2012/chart" uri="{CE6537A1-D6FC-4f65-9D91-7224C49458BB}">
                  <c15:dlblFieldTable>
                    <c15:dlblFTEntry>
                      <c15:txfldGUID>{79EC5557-1DE0-4CF3-B4F8-5214B48AEC25}</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xmlns:c16r2="http://schemas.microsoft.com/office/drawing/2015/06/chart">
            <c:ext xmlns:c16="http://schemas.microsoft.com/office/drawing/2014/chart" uri="{C3380CC4-5D6E-409C-BE32-E72D297353CC}">
              <c16:uniqueId val="{00000013-656B-423A-B500-E9601DC4E3FB}"/>
            </c:ext>
          </c:extLst>
        </c:ser>
        <c:dLbls>
          <c:showLegendKey val="0"/>
          <c:showVal val="1"/>
          <c:showCatName val="0"/>
          <c:showSerName val="0"/>
          <c:showPercent val="0"/>
          <c:showBubbleSize val="0"/>
        </c:dLbls>
        <c:axId val="509075880"/>
        <c:axId val="509072744"/>
      </c:scatterChart>
      <c:valAx>
        <c:axId val="509075880"/>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072744"/>
        <c:crosses val="autoZero"/>
        <c:crossBetween val="midCat"/>
      </c:valAx>
      <c:valAx>
        <c:axId val="509072744"/>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07588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実質公債費比率の構成要素（分子）は、平成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年度借入の過疎対策事業債（バイオマスセンター建設事業等）の元金償還開始等により増加しているため、前年度を上回っている。</a:t>
          </a:r>
        </a:p>
        <a:p>
          <a:r>
            <a:rPr kumimoji="1" lang="ja-JP" altLang="en-US" sz="1400">
              <a:latin typeface="ＭＳ ゴシック" pitchFamily="49" charset="-128"/>
              <a:ea typeface="ＭＳ ゴシック" pitchFamily="49" charset="-128"/>
            </a:rPr>
            <a:t>　今後も総合市民センター建設事業、ごみ処理施設整備事業、統合小学校建設事業等の大型事業による過疎対策事業の増加となる見込みであるため、新規発行債の抑制等を行い、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満期一括償還での地方債借入はない。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収支に基づき基金等の積立を行い、充当可能基金は増加したが、総合市民センター建設や統合小学校整備等の大規模事業による地方債残高の増加により、将来負担額の増加が大きいため、将来負担比率の分子は増加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今後は、新規債の発行抑制や繰上償還等による財政の健全化に努める。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福岡県みやま市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コロナ禍からの経済回復等に伴う市税収入の増加等が要因で、基金残高は増加。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その他特定目的基金：ふるさとみやま応援基金は、ふるさと納税分を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百万円積立。市独自事業に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百万円取崩。農林水産業振興基金は、道の駅駐車場整備事業等に対し、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百万円取崩。まちづくり振興基金は、今後の感染症対策や将来のまちづくり施策財源確保のため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市税の減収など不足の事態や公共施設の老朽化対策、増加傾向にある市債の繰上償還などに備えるとともに、今後の財政需要の増大に適切に対応していけるように一定額を確保していく。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教育振興基金：市立学校施設の整備、生涯学習の振興及びスポーツの振興を図るとともに、まちづくりを担うリーダーや地域文化の後継者の育成を図るために要する経費の財源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まちづくり振興基金：調和あるまちづくりに必要な生活関連施設や都市基盤施設の整備を図り、又はみやま市への定住促進に資する経費の財源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福祉振興基金：地域における福祉活動を推進し、もって快適な生活環境の形成等を図るために要する経費の財源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農林水産業振興基金：地域における農林水産業の振興及び農村の活性化を推進する経費の財源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企業誘致基金：企業誘致のための土地取得に要する経費の財源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地域雇用創出推進基金：企業誘致による地域の雇用創出等に資する経費の財源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環境衛生施設整備基金：環境衛生に係る施設の整備に要する経費の財源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災害対策基金：災害予防、災害応急対策及び災害復旧に要する経費の財源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ふるさとみやま応援基金：ふるさと納税制度により寄せられた寄附金を活用し、寄附者の意向を反映するための経費の財源</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ふるさとみやま応援基金：市独自の事業に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百万円充当した一方で、ふるさと納税収入分の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農林水産業振興基金：道の駅駐車場整備事業等に対し、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百万円取り崩した一方で、寄附金収入等を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まちづくり振興基金：今後の感染症対策や将来のまちづくり施策財源確保のため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ふるさと納税収入分について、寄附者の意向に沿うようにふるさとみやま応援基金に積み立てを行っている。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今後も大型事業が予想されるため、基金積立を検討していく。</a:t>
          </a: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市税の大幅な減収や大規模災害など不足の事態に備えるため、これまで同様予算編成や予算執行における効率化を図っていく。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近年の大型事業に伴い、市債残高が増加傾向であるため、今後の公債費償還に備え、基金の積み増しを図っていく。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xmlns="" id="{8849CA34-72E1-499A-81D2-CB1F66D23F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xmlns="" id="{D2E0CB36-85FD-4843-AD0B-4FF489C293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textlink="">
      <xdr:nvSpPr>
        <xdr:cNvPr id="4" name="正方形/長方形 3">
          <a:extLst>
            <a:ext uri="{FF2B5EF4-FFF2-40B4-BE49-F238E27FC236}">
              <a16:creationId xmlns:a16="http://schemas.microsoft.com/office/drawing/2014/main" xmlns="" id="{C3B1CE7E-429B-4CDB-9C3E-4FA9F174AE3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textlink="">
      <xdr:nvSpPr>
        <xdr:cNvPr id="5" name="正方形/長方形 4">
          <a:extLst>
            <a:ext uri="{FF2B5EF4-FFF2-40B4-BE49-F238E27FC236}">
              <a16:creationId xmlns:a16="http://schemas.microsoft.com/office/drawing/2014/main" xmlns="" id="{D5EF2D8A-77CF-4B31-9EA2-C30E3269FEB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6" name="正方形/長方形 5">
          <a:extLst>
            <a:ext uri="{FF2B5EF4-FFF2-40B4-BE49-F238E27FC236}">
              <a16:creationId xmlns:a16="http://schemas.microsoft.com/office/drawing/2014/main" xmlns="" id="{416A4ED5-C7E3-4AD7-B858-FE4677B2912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7" name="正方形/長方形 6">
          <a:extLst>
            <a:ext uri="{FF2B5EF4-FFF2-40B4-BE49-F238E27FC236}">
              <a16:creationId xmlns:a16="http://schemas.microsoft.com/office/drawing/2014/main" xmlns="" id="{901156E9-6AA5-4C49-BBF2-F4A5C40C26B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8" name="正方形/長方形 7">
          <a:extLst>
            <a:ext uri="{FF2B5EF4-FFF2-40B4-BE49-F238E27FC236}">
              <a16:creationId xmlns:a16="http://schemas.microsoft.com/office/drawing/2014/main" xmlns="" id="{2625B0A2-59B4-4BC7-9EA8-B744307012C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9" name="正方形/長方形 8">
          <a:extLst>
            <a:ext uri="{FF2B5EF4-FFF2-40B4-BE49-F238E27FC236}">
              <a16:creationId xmlns:a16="http://schemas.microsoft.com/office/drawing/2014/main" xmlns="" id="{9A13711A-B646-4059-90F6-20C0FAA79A2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0" name="正方形/長方形 9">
          <a:extLst>
            <a:ext uri="{FF2B5EF4-FFF2-40B4-BE49-F238E27FC236}">
              <a16:creationId xmlns:a16="http://schemas.microsoft.com/office/drawing/2014/main" xmlns="" id="{A21E5E4F-AC53-413E-8D4E-1717358695D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1" name="正方形/長方形 10">
          <a:extLst>
            <a:ext uri="{FF2B5EF4-FFF2-40B4-BE49-F238E27FC236}">
              <a16:creationId xmlns:a16="http://schemas.microsoft.com/office/drawing/2014/main" xmlns="" id="{12E9BF47-F2EF-4D63-B7A6-47C47A60E7E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2" name="正方形/長方形 11">
          <a:extLst>
            <a:ext uri="{FF2B5EF4-FFF2-40B4-BE49-F238E27FC236}">
              <a16:creationId xmlns:a16="http://schemas.microsoft.com/office/drawing/2014/main" xmlns="" id="{4E2C2764-642E-4F24-9344-C559FE97228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3" name="正方形/長方形 12">
          <a:extLst>
            <a:ext uri="{FF2B5EF4-FFF2-40B4-BE49-F238E27FC236}">
              <a16:creationId xmlns:a16="http://schemas.microsoft.com/office/drawing/2014/main" xmlns="" id="{8BBCC4E5-6867-430A-86A7-AF00B8E379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4" name="正方形/長方形 13">
          <a:extLst>
            <a:ext uri="{FF2B5EF4-FFF2-40B4-BE49-F238E27FC236}">
              <a16:creationId xmlns:a16="http://schemas.microsoft.com/office/drawing/2014/main" xmlns="" id="{B3477729-D8F7-4A27-9184-8B98424B629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5" name="正方形/長方形 14">
          <a:extLst>
            <a:ext uri="{FF2B5EF4-FFF2-40B4-BE49-F238E27FC236}">
              <a16:creationId xmlns:a16="http://schemas.microsoft.com/office/drawing/2014/main" xmlns="" id="{D2503108-885B-4080-A412-850EDEAD11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6" name="正方形/長方形 15">
          <a:extLst>
            <a:ext uri="{FF2B5EF4-FFF2-40B4-BE49-F238E27FC236}">
              <a16:creationId xmlns:a16="http://schemas.microsoft.com/office/drawing/2014/main" xmlns="" id="{1E696B90-1BD3-488A-8561-D7B439DF50D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7" name="正方形/長方形 16">
          <a:extLst>
            <a:ext uri="{FF2B5EF4-FFF2-40B4-BE49-F238E27FC236}">
              <a16:creationId xmlns:a16="http://schemas.microsoft.com/office/drawing/2014/main" xmlns="" id="{55845592-946A-4AD2-ADAC-90A845E4D5A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8" name="正方形/長方形 17">
          <a:extLst>
            <a:ext uri="{FF2B5EF4-FFF2-40B4-BE49-F238E27FC236}">
              <a16:creationId xmlns:a16="http://schemas.microsoft.com/office/drawing/2014/main" xmlns="" id="{D26D1012-3093-412D-A8FF-B208A685D11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9" name="正方形/長方形 18">
          <a:extLst>
            <a:ext uri="{FF2B5EF4-FFF2-40B4-BE49-F238E27FC236}">
              <a16:creationId xmlns:a16="http://schemas.microsoft.com/office/drawing/2014/main" xmlns="" id="{A3A0C5FC-EBD1-46A8-827A-9160B30C87E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0" name="正方形/長方形 19">
          <a:extLst>
            <a:ext uri="{FF2B5EF4-FFF2-40B4-BE49-F238E27FC236}">
              <a16:creationId xmlns:a16="http://schemas.microsoft.com/office/drawing/2014/main" xmlns="" id="{9F2C703B-A62B-45E8-AF1D-7C300F3BA05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1" name="正方形/長方形 20">
          <a:extLst>
            <a:ext uri="{FF2B5EF4-FFF2-40B4-BE49-F238E27FC236}">
              <a16:creationId xmlns:a16="http://schemas.microsoft.com/office/drawing/2014/main" xmlns="" id="{BCC716F0-22F8-4F7B-BCAC-3C40A22048D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2" name="正方形/長方形 21">
          <a:extLst>
            <a:ext uri="{FF2B5EF4-FFF2-40B4-BE49-F238E27FC236}">
              <a16:creationId xmlns:a16="http://schemas.microsoft.com/office/drawing/2014/main" xmlns="" id="{4599CA86-98A9-4509-A4FF-335B8AF2430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3" name="正方形/長方形 22">
          <a:extLst>
            <a:ext uri="{FF2B5EF4-FFF2-40B4-BE49-F238E27FC236}">
              <a16:creationId xmlns:a16="http://schemas.microsoft.com/office/drawing/2014/main" xmlns="" id="{6E692B0A-F723-4E41-83CF-768F957DCC4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4" name="正方形/長方形 23">
          <a:extLst>
            <a:ext uri="{FF2B5EF4-FFF2-40B4-BE49-F238E27FC236}">
              <a16:creationId xmlns:a16="http://schemas.microsoft.com/office/drawing/2014/main" xmlns="" id="{DCF4F229-B6AE-4D96-B59D-B6DEB27881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5" name="正方形/長方形 24">
          <a:extLst>
            <a:ext uri="{FF2B5EF4-FFF2-40B4-BE49-F238E27FC236}">
              <a16:creationId xmlns:a16="http://schemas.microsoft.com/office/drawing/2014/main" xmlns="" id="{E4BC25FA-9F3F-4B0E-9711-04A040433CF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6" name="角丸四角形 25">
          <a:extLst>
            <a:ext uri="{FF2B5EF4-FFF2-40B4-BE49-F238E27FC236}">
              <a16:creationId xmlns:a16="http://schemas.microsoft.com/office/drawing/2014/main" xmlns="" id="{D4A1BFB9-4002-4798-B369-818DA88E88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7" name="正方形/長方形 26">
          <a:extLst>
            <a:ext uri="{FF2B5EF4-FFF2-40B4-BE49-F238E27FC236}">
              <a16:creationId xmlns:a16="http://schemas.microsoft.com/office/drawing/2014/main" xmlns="" id="{CE74096C-1614-4633-938E-5E764292C8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8" name="正方形/長方形 27">
          <a:extLst>
            <a:ext uri="{FF2B5EF4-FFF2-40B4-BE49-F238E27FC236}">
              <a16:creationId xmlns:a16="http://schemas.microsoft.com/office/drawing/2014/main" xmlns="" id="{F9B263C0-29DD-4C00-B253-270E2417756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9" name="正方形/長方形 28">
          <a:extLst>
            <a:ext uri="{FF2B5EF4-FFF2-40B4-BE49-F238E27FC236}">
              <a16:creationId xmlns:a16="http://schemas.microsoft.com/office/drawing/2014/main" xmlns="" id="{6B6AEA1B-4907-4D83-A6DD-806CA689DA9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201FD088-6546-42A8-9297-E98CF4A501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1" name="楕円 30">
          <a:extLst>
            <a:ext uri="{FF2B5EF4-FFF2-40B4-BE49-F238E27FC236}">
              <a16:creationId xmlns:a16="http://schemas.microsoft.com/office/drawing/2014/main" xmlns="" id="{24438980-FC1C-4810-AFB9-907EFF956C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2" name="フローチャート: 判断 31">
          <a:extLst>
            <a:ext uri="{FF2B5EF4-FFF2-40B4-BE49-F238E27FC236}">
              <a16:creationId xmlns:a16="http://schemas.microsoft.com/office/drawing/2014/main" xmlns="" id="{28E29701-9D75-48FD-85D6-575998A2E08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F17E7221-6F2C-4F7A-A43B-A61DFD1320C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51D39D9F-2F4B-41F0-B4F6-9ACFA808F6A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DFBE77A0-43DA-453F-BE9C-36AA4A67052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5BB4FCBD-A605-45C9-80B2-A00672C995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7" name="テキスト ボックス 36">
          <a:extLst>
            <a:ext uri="{FF2B5EF4-FFF2-40B4-BE49-F238E27FC236}">
              <a16:creationId xmlns:a16="http://schemas.microsoft.com/office/drawing/2014/main" xmlns="" id="{3BFFA0A7-CFE9-46B1-A8F3-544AB0C3B0A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8" name="テキスト ボックス 37">
          <a:extLst>
            <a:ext uri="{FF2B5EF4-FFF2-40B4-BE49-F238E27FC236}">
              <a16:creationId xmlns:a16="http://schemas.microsoft.com/office/drawing/2014/main" xmlns="" id="{1A2C268F-596A-4E24-A18C-0FEB2A6C5F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9" name="テキスト ボックス 38">
          <a:extLst>
            <a:ext uri="{FF2B5EF4-FFF2-40B4-BE49-F238E27FC236}">
              <a16:creationId xmlns:a16="http://schemas.microsoft.com/office/drawing/2014/main" xmlns="" id="{9CB0C74E-9538-414E-934F-04430083570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textlink="">
      <xdr:nvSpPr>
        <xdr:cNvPr id="40" name="テキスト ボックス 39">
          <a:extLst>
            <a:ext uri="{FF2B5EF4-FFF2-40B4-BE49-F238E27FC236}">
              <a16:creationId xmlns:a16="http://schemas.microsoft.com/office/drawing/2014/main" xmlns="" id="{9D0DF313-C665-4E11-97A9-3FEEBC9FF26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textlink="">
      <xdr:nvSpPr>
        <xdr:cNvPr id="41" name="テキスト ボックス 40">
          <a:extLst>
            <a:ext uri="{FF2B5EF4-FFF2-40B4-BE49-F238E27FC236}">
              <a16:creationId xmlns:a16="http://schemas.microsoft.com/office/drawing/2014/main" xmlns="" id="{48155E55-0932-4686-9E87-C9A4DFF4757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2" name="正方形/長方形 41">
          <a:extLst>
            <a:ext uri="{FF2B5EF4-FFF2-40B4-BE49-F238E27FC236}">
              <a16:creationId xmlns:a16="http://schemas.microsoft.com/office/drawing/2014/main" xmlns="" id="{658DFFA1-3A96-415B-9991-7269CF767FD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3" name="正方形/長方形 42">
          <a:extLst>
            <a:ext uri="{FF2B5EF4-FFF2-40B4-BE49-F238E27FC236}">
              <a16:creationId xmlns:a16="http://schemas.microsoft.com/office/drawing/2014/main" xmlns="" id="{9941BF5B-93BE-4E0F-BB4E-EAD42827E20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4" name="正方形/長方形 43">
          <a:extLst>
            <a:ext uri="{FF2B5EF4-FFF2-40B4-BE49-F238E27FC236}">
              <a16:creationId xmlns:a16="http://schemas.microsoft.com/office/drawing/2014/main" xmlns="" id="{D7760622-6FB1-4314-B95B-C18F2D7AB0F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5" name="正方形/長方形 44">
          <a:extLst>
            <a:ext uri="{FF2B5EF4-FFF2-40B4-BE49-F238E27FC236}">
              <a16:creationId xmlns:a16="http://schemas.microsoft.com/office/drawing/2014/main" xmlns="" id="{4CBF47D1-C8E3-4003-A32B-974263B8112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6" name="正方形/長方形 45">
          <a:extLst>
            <a:ext uri="{FF2B5EF4-FFF2-40B4-BE49-F238E27FC236}">
              <a16:creationId xmlns:a16="http://schemas.microsoft.com/office/drawing/2014/main" xmlns="" id="{0BD6EDFE-25F2-4979-972C-4791944D8D7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7" name="正方形/長方形 46">
          <a:extLst>
            <a:ext uri="{FF2B5EF4-FFF2-40B4-BE49-F238E27FC236}">
              <a16:creationId xmlns:a16="http://schemas.microsoft.com/office/drawing/2014/main" xmlns="" id="{70E0EB11-030B-49E5-879E-725636798B0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8" name="正方形/長方形 47">
          <a:extLst>
            <a:ext uri="{FF2B5EF4-FFF2-40B4-BE49-F238E27FC236}">
              <a16:creationId xmlns:a16="http://schemas.microsoft.com/office/drawing/2014/main" xmlns="" id="{329488AD-FE54-47C2-AAD9-9FB89C68F9E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9" name="正方形/長方形 48">
          <a:extLst>
            <a:ext uri="{FF2B5EF4-FFF2-40B4-BE49-F238E27FC236}">
              <a16:creationId xmlns:a16="http://schemas.microsoft.com/office/drawing/2014/main" xmlns="" id="{A7BA1824-D406-455B-B5D7-5613B9D9CA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0" name="正方形/長方形 49">
          <a:extLst>
            <a:ext uri="{FF2B5EF4-FFF2-40B4-BE49-F238E27FC236}">
              <a16:creationId xmlns:a16="http://schemas.microsoft.com/office/drawing/2014/main" xmlns="" id="{2F05B798-CD6C-48EF-B135-76B8D8E1E07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1" name="正方形/長方形 50">
          <a:extLst>
            <a:ext uri="{FF2B5EF4-FFF2-40B4-BE49-F238E27FC236}">
              <a16:creationId xmlns:a16="http://schemas.microsoft.com/office/drawing/2014/main" xmlns="" id="{F97F2837-0AF3-4B7E-A8A5-7DD7E702B3C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2" name="正方形/長方形 51">
          <a:extLst>
            <a:ext uri="{FF2B5EF4-FFF2-40B4-BE49-F238E27FC236}">
              <a16:creationId xmlns:a16="http://schemas.microsoft.com/office/drawing/2014/main" xmlns="" id="{C90143B4-6BD3-4A69-891F-FFB0F754A0E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3" name="正方形/長方形 52">
          <a:extLst>
            <a:ext uri="{FF2B5EF4-FFF2-40B4-BE49-F238E27FC236}">
              <a16:creationId xmlns:a16="http://schemas.microsoft.com/office/drawing/2014/main" xmlns="" id="{20AF71D5-E5F4-4642-9468-533AA4C7BE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4" name="テキスト ボックス 53">
          <a:extLst>
            <a:ext uri="{FF2B5EF4-FFF2-40B4-BE49-F238E27FC236}">
              <a16:creationId xmlns:a16="http://schemas.microsoft.com/office/drawing/2014/main" xmlns="" id="{D1A2D04C-01C9-4033-970F-638CCCE1647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年度に改定した公共施設等総合管理計画において、公共施設等の延べ床面積を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％削減（約</a:t>
          </a:r>
          <a:r>
            <a:rPr kumimoji="1" lang="en-US" altLang="ja-JP" sz="1100">
              <a:solidFill>
                <a:schemeClr val="dk1"/>
              </a:solidFill>
              <a:effectLst/>
              <a:latin typeface="+mn-lt"/>
              <a:ea typeface="+mn-ea"/>
              <a:cs typeface="+mn-cs"/>
            </a:rPr>
            <a:t>19,900</a:t>
          </a:r>
          <a:r>
            <a:rPr kumimoji="1" lang="ja-JP" altLang="ja-JP" sz="1100">
              <a:solidFill>
                <a:schemeClr val="dk1"/>
              </a:solidFill>
              <a:effectLst/>
              <a:latin typeface="+mn-lt"/>
              <a:ea typeface="+mn-ea"/>
              <a:cs typeface="+mn-cs"/>
            </a:rPr>
            <a:t>㎡）するという目標を掲げ、老朽化した施設の集約化・複合化や除却を進めている。令和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年度の有形固定資産減価償却率は、新規の資産形成に係る設備投資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減価償却額</a:t>
          </a:r>
          <a:r>
            <a:rPr kumimoji="1" lang="ja-JP" altLang="en-US" sz="1100">
              <a:solidFill>
                <a:schemeClr val="dk1"/>
              </a:solidFill>
              <a:effectLst/>
              <a:latin typeface="+mn-lt"/>
              <a:ea typeface="+mn-ea"/>
              <a:cs typeface="+mn-cs"/>
            </a:rPr>
            <a:t>よりも</a:t>
          </a:r>
          <a:r>
            <a:rPr kumimoji="1" lang="ja-JP" altLang="ja-JP" sz="1100">
              <a:solidFill>
                <a:schemeClr val="dk1"/>
              </a:solidFill>
              <a:effectLst/>
              <a:latin typeface="+mn-lt"/>
              <a:ea typeface="+mn-ea"/>
              <a:cs typeface="+mn-cs"/>
            </a:rPr>
            <a:t>大きかったため、</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ポイント減少し</a:t>
          </a:r>
          <a:r>
            <a:rPr kumimoji="1" lang="ja-JP" altLang="ja-JP" sz="1100">
              <a:solidFill>
                <a:schemeClr val="dk1"/>
              </a:solidFill>
              <a:effectLst/>
              <a:latin typeface="+mn-lt"/>
              <a:ea typeface="+mn-ea"/>
              <a:cs typeface="+mn-cs"/>
            </a:rPr>
            <a:t>、類似団体平均を下回っている状況である。</a:t>
          </a:r>
          <a:endParaRPr lang="ja-JP" altLang="ja-JP">
            <a:effectLst/>
          </a:endParaRPr>
        </a:p>
      </xdr:txBody>
    </xdr:sp>
    <xdr:clientData/>
  </xdr:twoCellAnchor>
  <xdr:oneCellAnchor>
    <xdr:from>
      <xdr:col>4</xdr:col>
      <xdr:colOff>174625</xdr:colOff>
      <xdr:row>23</xdr:row>
      <xdr:rowOff>47625</xdr:rowOff>
    </xdr:from>
    <xdr:ext cx="349839" cy="225703"/>
    <xdr:sp textlink="">
      <xdr:nvSpPr>
        <xdr:cNvPr id="55" name="テキスト ボックス 54">
          <a:extLst>
            <a:ext uri="{FF2B5EF4-FFF2-40B4-BE49-F238E27FC236}">
              <a16:creationId xmlns:a16="http://schemas.microsoft.com/office/drawing/2014/main" xmlns="" id="{AE858CD5-20E9-4E08-B9C5-364B0DE342F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8F16C419-619A-42C9-ADA0-6FAF749A47C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textlink="">
      <xdr:nvSpPr>
        <xdr:cNvPr id="57" name="テキスト ボックス 56">
          <a:extLst>
            <a:ext uri="{FF2B5EF4-FFF2-40B4-BE49-F238E27FC236}">
              <a16:creationId xmlns:a16="http://schemas.microsoft.com/office/drawing/2014/main" xmlns="" id="{5BC08901-7CD5-4C4B-9400-397C35796F1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xmlns="" id="{2DB6329D-CA40-49AB-8326-9BDFDDA6CC6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textlink="">
      <xdr:nvSpPr>
        <xdr:cNvPr id="59" name="テキスト ボックス 58">
          <a:extLst>
            <a:ext uri="{FF2B5EF4-FFF2-40B4-BE49-F238E27FC236}">
              <a16:creationId xmlns:a16="http://schemas.microsoft.com/office/drawing/2014/main" xmlns="" id="{6A34037A-87E1-4295-8850-52B02EC0DD3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xmlns="" id="{89FCAC5D-9E13-47AC-9BE9-E96942AAA5C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61" name="テキスト ボックス 60">
          <a:extLst>
            <a:ext uri="{FF2B5EF4-FFF2-40B4-BE49-F238E27FC236}">
              <a16:creationId xmlns:a16="http://schemas.microsoft.com/office/drawing/2014/main" xmlns="" id="{832BA0A1-01C0-4EFC-BFD2-7A3CB054ED4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xmlns="" id="{2E340D67-2E4A-4852-B5CC-A78A4EC228C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63" name="テキスト ボックス 62">
          <a:extLst>
            <a:ext uri="{FF2B5EF4-FFF2-40B4-BE49-F238E27FC236}">
              <a16:creationId xmlns:a16="http://schemas.microsoft.com/office/drawing/2014/main" xmlns="" id="{F5AC54BB-5457-4214-A6B8-58ACA2A4EC5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xmlns="" id="{6DC60D57-0F00-4824-AB18-25C88720F47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65" name="テキスト ボックス 64">
          <a:extLst>
            <a:ext uri="{FF2B5EF4-FFF2-40B4-BE49-F238E27FC236}">
              <a16:creationId xmlns:a16="http://schemas.microsoft.com/office/drawing/2014/main" xmlns="" id="{584BE298-E8D4-42CA-8B2F-B3430041E23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xmlns="" id="{16D7E26A-ACB5-4E16-B145-87016733D2F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7" name="テキスト ボックス 66">
          <a:extLst>
            <a:ext uri="{FF2B5EF4-FFF2-40B4-BE49-F238E27FC236}">
              <a16:creationId xmlns:a16="http://schemas.microsoft.com/office/drawing/2014/main" xmlns="" id="{06CAE6C4-2A89-44B4-ADB3-1C136A76967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6A7E29C7-5234-48DD-BF63-75D29AD6F01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textlink="">
      <xdr:nvSpPr>
        <xdr:cNvPr id="69" name="テキスト ボックス 68">
          <a:extLst>
            <a:ext uri="{FF2B5EF4-FFF2-40B4-BE49-F238E27FC236}">
              <a16:creationId xmlns:a16="http://schemas.microsoft.com/office/drawing/2014/main" xmlns="" id="{EC5A6FCF-4F85-4FE6-ABAE-4B7BF500A05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0" name="有形固定資産減価償却率グラフ枠">
          <a:extLst>
            <a:ext uri="{FF2B5EF4-FFF2-40B4-BE49-F238E27FC236}">
              <a16:creationId xmlns:a16="http://schemas.microsoft.com/office/drawing/2014/main" xmlns="" id="{59BAF238-E592-4F0F-BF41-82C6B6CA9AE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1" name="直線コネクタ 70">
          <a:extLst>
            <a:ext uri="{FF2B5EF4-FFF2-40B4-BE49-F238E27FC236}">
              <a16:creationId xmlns:a16="http://schemas.microsoft.com/office/drawing/2014/main" xmlns="" id="{9DFCE55A-6FB0-4C66-8577-C35E1AE065C8}"/>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textlink="">
      <xdr:nvSpPr>
        <xdr:cNvPr id="72" name="有形固定資産減価償却率最小値テキスト">
          <a:extLst>
            <a:ext uri="{FF2B5EF4-FFF2-40B4-BE49-F238E27FC236}">
              <a16:creationId xmlns:a16="http://schemas.microsoft.com/office/drawing/2014/main" xmlns="" id="{D22A62E4-1EB8-4C91-AAEE-CA22C298C070}"/>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3" name="直線コネクタ 72">
          <a:extLst>
            <a:ext uri="{FF2B5EF4-FFF2-40B4-BE49-F238E27FC236}">
              <a16:creationId xmlns:a16="http://schemas.microsoft.com/office/drawing/2014/main" xmlns="" id="{6208CF39-900D-44D7-A6EB-BB5AE8C4A2BD}"/>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textlink="">
      <xdr:nvSpPr>
        <xdr:cNvPr id="74" name="有形固定資産減価償却率最大値テキスト">
          <a:extLst>
            <a:ext uri="{FF2B5EF4-FFF2-40B4-BE49-F238E27FC236}">
              <a16:creationId xmlns:a16="http://schemas.microsoft.com/office/drawing/2014/main" xmlns="" id="{5AEDA01E-5B3F-4060-8D0E-2E27EE188FCA}"/>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5" name="直線コネクタ 74">
          <a:extLst>
            <a:ext uri="{FF2B5EF4-FFF2-40B4-BE49-F238E27FC236}">
              <a16:creationId xmlns:a16="http://schemas.microsoft.com/office/drawing/2014/main" xmlns="" id="{7D38350A-D50F-4610-B51C-47DEBD61938D}"/>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textlink="">
      <xdr:nvSpPr>
        <xdr:cNvPr id="76" name="有形固定資産減価償却率平均値テキスト">
          <a:extLst>
            <a:ext uri="{FF2B5EF4-FFF2-40B4-BE49-F238E27FC236}">
              <a16:creationId xmlns:a16="http://schemas.microsoft.com/office/drawing/2014/main" xmlns="" id="{41DE3C10-9B5C-4D94-A19F-952C68CB73C5}"/>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textlink="">
      <xdr:nvSpPr>
        <xdr:cNvPr id="77" name="フローチャート: 判断 76">
          <a:extLst>
            <a:ext uri="{FF2B5EF4-FFF2-40B4-BE49-F238E27FC236}">
              <a16:creationId xmlns:a16="http://schemas.microsoft.com/office/drawing/2014/main" xmlns="" id="{851DF9DE-BD30-4594-8C43-1465CF16D726}"/>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textlink="">
      <xdr:nvSpPr>
        <xdr:cNvPr id="78" name="フローチャート: 判断 77">
          <a:extLst>
            <a:ext uri="{FF2B5EF4-FFF2-40B4-BE49-F238E27FC236}">
              <a16:creationId xmlns:a16="http://schemas.microsoft.com/office/drawing/2014/main" xmlns="" id="{FF74802C-6F18-464A-8D37-00F55054F928}"/>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textlink="">
      <xdr:nvSpPr>
        <xdr:cNvPr id="79" name="フローチャート: 判断 78">
          <a:extLst>
            <a:ext uri="{FF2B5EF4-FFF2-40B4-BE49-F238E27FC236}">
              <a16:creationId xmlns:a16="http://schemas.microsoft.com/office/drawing/2014/main" xmlns="" id="{3905AB16-3D2B-4F59-84B3-71888878C3D3}"/>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textlink="">
      <xdr:nvSpPr>
        <xdr:cNvPr id="80" name="フローチャート: 判断 79">
          <a:extLst>
            <a:ext uri="{FF2B5EF4-FFF2-40B4-BE49-F238E27FC236}">
              <a16:creationId xmlns:a16="http://schemas.microsoft.com/office/drawing/2014/main" xmlns="" id="{2333C180-57A6-4037-AB8A-B49FDFCC8CF6}"/>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textlink="">
      <xdr:nvSpPr>
        <xdr:cNvPr id="81" name="フローチャート: 判断 80">
          <a:extLst>
            <a:ext uri="{FF2B5EF4-FFF2-40B4-BE49-F238E27FC236}">
              <a16:creationId xmlns:a16="http://schemas.microsoft.com/office/drawing/2014/main" xmlns="" id="{CD0E8A4C-93D1-4D61-B28D-3D08CF52915C}"/>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2" name="テキスト ボックス 81">
          <a:extLst>
            <a:ext uri="{FF2B5EF4-FFF2-40B4-BE49-F238E27FC236}">
              <a16:creationId xmlns:a16="http://schemas.microsoft.com/office/drawing/2014/main" xmlns="" id="{CE731954-CF14-4A4A-B698-08607A63A15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3" name="テキスト ボックス 82">
          <a:extLst>
            <a:ext uri="{FF2B5EF4-FFF2-40B4-BE49-F238E27FC236}">
              <a16:creationId xmlns:a16="http://schemas.microsoft.com/office/drawing/2014/main" xmlns="" id="{B319141C-CA9F-46E3-B0F4-B64D08C63D9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4" name="テキスト ボックス 83">
          <a:extLst>
            <a:ext uri="{FF2B5EF4-FFF2-40B4-BE49-F238E27FC236}">
              <a16:creationId xmlns:a16="http://schemas.microsoft.com/office/drawing/2014/main" xmlns="" id="{D056E638-B066-462C-875F-44CFE1468CF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5" name="テキスト ボックス 84">
          <a:extLst>
            <a:ext uri="{FF2B5EF4-FFF2-40B4-BE49-F238E27FC236}">
              <a16:creationId xmlns:a16="http://schemas.microsoft.com/office/drawing/2014/main" xmlns="" id="{23798948-C1E5-4150-9B0C-0A448DFF21E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6" name="テキスト ボックス 85">
          <a:extLst>
            <a:ext uri="{FF2B5EF4-FFF2-40B4-BE49-F238E27FC236}">
              <a16:creationId xmlns:a16="http://schemas.microsoft.com/office/drawing/2014/main" xmlns="" id="{B3698C20-6DBA-4150-8A02-4F9E9D2A909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146367</xdr:rowOff>
    </xdr:from>
    <xdr:to>
      <xdr:col>23</xdr:col>
      <xdr:colOff>136525</xdr:colOff>
      <xdr:row>30</xdr:row>
      <xdr:rowOff>76517</xdr:rowOff>
    </xdr:to>
    <xdr:sp textlink="">
      <xdr:nvSpPr>
        <xdr:cNvPr id="87" name="楕円 86">
          <a:extLst>
            <a:ext uri="{FF2B5EF4-FFF2-40B4-BE49-F238E27FC236}">
              <a16:creationId xmlns:a16="http://schemas.microsoft.com/office/drawing/2014/main" xmlns="" id="{382FEBBF-4288-44AC-A1A0-E9E341A95FC6}"/>
            </a:ext>
          </a:extLst>
        </xdr:cNvPr>
        <xdr:cNvSpPr/>
      </xdr:nvSpPr>
      <xdr:spPr>
        <a:xfrm>
          <a:off x="47117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169244</xdr:rowOff>
    </xdr:from>
    <xdr:ext cx="405111" cy="259045"/>
    <xdr:sp textlink="">
      <xdr:nvSpPr>
        <xdr:cNvPr id="88" name="有形固定資産減価償却率該当値テキスト">
          <a:extLst>
            <a:ext uri="{FF2B5EF4-FFF2-40B4-BE49-F238E27FC236}">
              <a16:creationId xmlns:a16="http://schemas.microsoft.com/office/drawing/2014/main" xmlns="" id="{62F2DE36-C8BE-4B29-B779-A28837F11D98}"/>
            </a:ext>
          </a:extLst>
        </xdr:cNvPr>
        <xdr:cNvSpPr txBox="1"/>
      </xdr:nvSpPr>
      <xdr:spPr>
        <a:xfrm>
          <a:off x="4813300" y="5741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textlink="">
      <xdr:nvSpPr>
        <xdr:cNvPr id="89" name="楕円 88">
          <a:extLst>
            <a:ext uri="{FF2B5EF4-FFF2-40B4-BE49-F238E27FC236}">
              <a16:creationId xmlns:a16="http://schemas.microsoft.com/office/drawing/2014/main" xmlns="" id="{B9608298-4D74-49E1-9275-290B6A599CEA}"/>
            </a:ext>
          </a:extLst>
        </xdr:cNvPr>
        <xdr:cNvSpPr/>
      </xdr:nvSpPr>
      <xdr:spPr>
        <a:xfrm>
          <a:off x="4000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25717</xdr:rowOff>
    </xdr:from>
    <xdr:to>
      <xdr:col>23</xdr:col>
      <xdr:colOff>85725</xdr:colOff>
      <xdr:row>30</xdr:row>
      <xdr:rowOff>56303</xdr:rowOff>
    </xdr:to>
    <xdr:cxnSp macro="">
      <xdr:nvCxnSpPr>
        <xdr:cNvPr id="90" name="直線コネクタ 89">
          <a:extLst>
            <a:ext uri="{FF2B5EF4-FFF2-40B4-BE49-F238E27FC236}">
              <a16:creationId xmlns:a16="http://schemas.microsoft.com/office/drawing/2014/main" xmlns="" id="{36C02266-CE06-45D8-8E88-22A49704088E}"/>
            </a:ext>
          </a:extLst>
        </xdr:cNvPr>
        <xdr:cNvCxnSpPr/>
      </xdr:nvCxnSpPr>
      <xdr:spPr>
        <a:xfrm flipV="1">
          <a:off x="4051300" y="5940742"/>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56409</xdr:rowOff>
    </xdr:from>
    <xdr:to>
      <xdr:col>15</xdr:col>
      <xdr:colOff>187325</xdr:colOff>
      <xdr:row>29</xdr:row>
      <xdr:rowOff>158009</xdr:rowOff>
    </xdr:to>
    <xdr:sp textlink="">
      <xdr:nvSpPr>
        <xdr:cNvPr id="91" name="楕円 90">
          <a:extLst>
            <a:ext uri="{FF2B5EF4-FFF2-40B4-BE49-F238E27FC236}">
              <a16:creationId xmlns:a16="http://schemas.microsoft.com/office/drawing/2014/main" xmlns="" id="{AF3E7947-D483-4BBE-BD51-3761E2F63FFF}"/>
            </a:ext>
          </a:extLst>
        </xdr:cNvPr>
        <xdr:cNvSpPr/>
      </xdr:nvSpPr>
      <xdr:spPr>
        <a:xfrm>
          <a:off x="3238500" y="57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107209</xdr:rowOff>
    </xdr:from>
    <xdr:to>
      <xdr:col>19</xdr:col>
      <xdr:colOff>136525</xdr:colOff>
      <xdr:row>30</xdr:row>
      <xdr:rowOff>56303</xdr:rowOff>
    </xdr:to>
    <xdr:cxnSp macro="">
      <xdr:nvCxnSpPr>
        <xdr:cNvPr id="92" name="直線コネクタ 91">
          <a:extLst>
            <a:ext uri="{FF2B5EF4-FFF2-40B4-BE49-F238E27FC236}">
              <a16:creationId xmlns:a16="http://schemas.microsoft.com/office/drawing/2014/main" xmlns="" id="{85825E24-6B6B-40ED-A4FA-EB101399E1A4}"/>
            </a:ext>
          </a:extLst>
        </xdr:cNvPr>
        <xdr:cNvCxnSpPr/>
      </xdr:nvCxnSpPr>
      <xdr:spPr>
        <a:xfrm>
          <a:off x="3289300" y="5850784"/>
          <a:ext cx="762000" cy="12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113983</xdr:rowOff>
    </xdr:from>
    <xdr:to>
      <xdr:col>11</xdr:col>
      <xdr:colOff>187325</xdr:colOff>
      <xdr:row>30</xdr:row>
      <xdr:rowOff>44133</xdr:rowOff>
    </xdr:to>
    <xdr:sp textlink="">
      <xdr:nvSpPr>
        <xdr:cNvPr id="93" name="楕円 92">
          <a:extLst>
            <a:ext uri="{FF2B5EF4-FFF2-40B4-BE49-F238E27FC236}">
              <a16:creationId xmlns:a16="http://schemas.microsoft.com/office/drawing/2014/main" xmlns="" id="{577B06DC-6E64-410D-9716-0F799E31F2B3}"/>
            </a:ext>
          </a:extLst>
        </xdr:cNvPr>
        <xdr:cNvSpPr/>
      </xdr:nvSpPr>
      <xdr:spPr>
        <a:xfrm>
          <a:off x="2476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107209</xdr:rowOff>
    </xdr:from>
    <xdr:to>
      <xdr:col>15</xdr:col>
      <xdr:colOff>136525</xdr:colOff>
      <xdr:row>29</xdr:row>
      <xdr:rowOff>164783</xdr:rowOff>
    </xdr:to>
    <xdr:cxnSp macro="">
      <xdr:nvCxnSpPr>
        <xdr:cNvPr id="94" name="直線コネクタ 93">
          <a:extLst>
            <a:ext uri="{FF2B5EF4-FFF2-40B4-BE49-F238E27FC236}">
              <a16:creationId xmlns:a16="http://schemas.microsoft.com/office/drawing/2014/main" xmlns="" id="{E420ADD6-39B4-482D-A968-D3A51EB35B02}"/>
            </a:ext>
          </a:extLst>
        </xdr:cNvPr>
        <xdr:cNvCxnSpPr/>
      </xdr:nvCxnSpPr>
      <xdr:spPr>
        <a:xfrm flipV="1">
          <a:off x="2527300" y="5850784"/>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94192</xdr:rowOff>
    </xdr:from>
    <xdr:to>
      <xdr:col>7</xdr:col>
      <xdr:colOff>187325</xdr:colOff>
      <xdr:row>30</xdr:row>
      <xdr:rowOff>24342</xdr:rowOff>
    </xdr:to>
    <xdr:sp textlink="">
      <xdr:nvSpPr>
        <xdr:cNvPr id="95" name="楕円 94">
          <a:extLst>
            <a:ext uri="{FF2B5EF4-FFF2-40B4-BE49-F238E27FC236}">
              <a16:creationId xmlns:a16="http://schemas.microsoft.com/office/drawing/2014/main" xmlns="" id="{DDC912F5-7B74-44A7-8C7E-A96D5602A00C}"/>
            </a:ext>
          </a:extLst>
        </xdr:cNvPr>
        <xdr:cNvSpPr/>
      </xdr:nvSpPr>
      <xdr:spPr>
        <a:xfrm>
          <a:off x="1714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29</xdr:row>
      <xdr:rowOff>164783</xdr:rowOff>
    </xdr:to>
    <xdr:cxnSp macro="">
      <xdr:nvCxnSpPr>
        <xdr:cNvPr id="96" name="直線コネクタ 95">
          <a:extLst>
            <a:ext uri="{FF2B5EF4-FFF2-40B4-BE49-F238E27FC236}">
              <a16:creationId xmlns:a16="http://schemas.microsoft.com/office/drawing/2014/main" xmlns="" id="{1728006F-D436-4459-AE0E-9C2D1B5B13EB}"/>
            </a:ext>
          </a:extLst>
        </xdr:cNvPr>
        <xdr:cNvCxnSpPr/>
      </xdr:nvCxnSpPr>
      <xdr:spPr>
        <a:xfrm>
          <a:off x="1765300" y="588856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textlink="">
      <xdr:nvSpPr>
        <xdr:cNvPr id="97" name="n_1aveValue有形固定資産減価償却率">
          <a:extLst>
            <a:ext uri="{FF2B5EF4-FFF2-40B4-BE49-F238E27FC236}">
              <a16:creationId xmlns:a16="http://schemas.microsoft.com/office/drawing/2014/main" xmlns="" id="{137C8511-F191-4573-8CF4-22667947A022}"/>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textlink="">
      <xdr:nvSpPr>
        <xdr:cNvPr id="98" name="n_2aveValue有形固定資産減価償却率">
          <a:extLst>
            <a:ext uri="{FF2B5EF4-FFF2-40B4-BE49-F238E27FC236}">
              <a16:creationId xmlns:a16="http://schemas.microsoft.com/office/drawing/2014/main" xmlns="" id="{EF4367B1-3B8E-40F7-A5DD-4E0F42770CF2}"/>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textlink="">
      <xdr:nvSpPr>
        <xdr:cNvPr id="99" name="n_3aveValue有形固定資産減価償却率">
          <a:extLst>
            <a:ext uri="{FF2B5EF4-FFF2-40B4-BE49-F238E27FC236}">
              <a16:creationId xmlns:a16="http://schemas.microsoft.com/office/drawing/2014/main" xmlns="" id="{09F6F282-4C2C-4BD7-B14A-381F2DF4777F}"/>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textlink="">
      <xdr:nvSpPr>
        <xdr:cNvPr id="100" name="n_4aveValue有形固定資産減価償却率">
          <a:extLst>
            <a:ext uri="{FF2B5EF4-FFF2-40B4-BE49-F238E27FC236}">
              <a16:creationId xmlns:a16="http://schemas.microsoft.com/office/drawing/2014/main" xmlns="" id="{CF8ED8B4-3D96-485F-B5A8-AE82573AD07F}"/>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textlink="">
      <xdr:nvSpPr>
        <xdr:cNvPr id="101" name="n_1mainValue有形固定資産減価償却率">
          <a:extLst>
            <a:ext uri="{FF2B5EF4-FFF2-40B4-BE49-F238E27FC236}">
              <a16:creationId xmlns:a16="http://schemas.microsoft.com/office/drawing/2014/main" xmlns="" id="{79A2DA71-F5F4-4976-A359-D53A8525AB12}"/>
            </a:ext>
          </a:extLst>
        </xdr:cNvPr>
        <xdr:cNvSpPr txBox="1"/>
      </xdr:nvSpPr>
      <xdr:spPr>
        <a:xfrm>
          <a:off x="38360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3086</xdr:rowOff>
    </xdr:from>
    <xdr:ext cx="405111" cy="259045"/>
    <xdr:sp textlink="">
      <xdr:nvSpPr>
        <xdr:cNvPr id="102" name="n_2mainValue有形固定資産減価償却率">
          <a:extLst>
            <a:ext uri="{FF2B5EF4-FFF2-40B4-BE49-F238E27FC236}">
              <a16:creationId xmlns:a16="http://schemas.microsoft.com/office/drawing/2014/main" xmlns="" id="{327A2803-AAAE-489B-A5B1-DBD1AACDD07B}"/>
            </a:ext>
          </a:extLst>
        </xdr:cNvPr>
        <xdr:cNvSpPr txBox="1"/>
      </xdr:nvSpPr>
      <xdr:spPr>
        <a:xfrm>
          <a:off x="3086744" y="557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60660</xdr:rowOff>
    </xdr:from>
    <xdr:ext cx="405111" cy="259045"/>
    <xdr:sp textlink="">
      <xdr:nvSpPr>
        <xdr:cNvPr id="103" name="n_3mainValue有形固定資産減価償却率">
          <a:extLst>
            <a:ext uri="{FF2B5EF4-FFF2-40B4-BE49-F238E27FC236}">
              <a16:creationId xmlns:a16="http://schemas.microsoft.com/office/drawing/2014/main" xmlns="" id="{FF0D0107-0EB0-4D32-AA39-77C9C6FF64E1}"/>
            </a:ext>
          </a:extLst>
        </xdr:cNvPr>
        <xdr:cNvSpPr txBox="1"/>
      </xdr:nvSpPr>
      <xdr:spPr>
        <a:xfrm>
          <a:off x="23247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40869</xdr:rowOff>
    </xdr:from>
    <xdr:ext cx="405111" cy="259045"/>
    <xdr:sp textlink="">
      <xdr:nvSpPr>
        <xdr:cNvPr id="104" name="n_4mainValue有形固定資産減価償却率">
          <a:extLst>
            <a:ext uri="{FF2B5EF4-FFF2-40B4-BE49-F238E27FC236}">
              <a16:creationId xmlns:a16="http://schemas.microsoft.com/office/drawing/2014/main" xmlns="" id="{CC1BF1DC-D1FC-4634-87D6-CF4F3E179EDD}"/>
            </a:ext>
          </a:extLst>
        </xdr:cNvPr>
        <xdr:cNvSpPr txBox="1"/>
      </xdr:nvSpPr>
      <xdr:spPr>
        <a:xfrm>
          <a:off x="1562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5" name="正方形/長方形 104">
          <a:extLst>
            <a:ext uri="{FF2B5EF4-FFF2-40B4-BE49-F238E27FC236}">
              <a16:creationId xmlns:a16="http://schemas.microsoft.com/office/drawing/2014/main" xmlns="" id="{E9EA2408-4B37-4487-AF4E-511A2B3F02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6" name="正方形/長方形 105">
          <a:extLst>
            <a:ext uri="{FF2B5EF4-FFF2-40B4-BE49-F238E27FC236}">
              <a16:creationId xmlns:a16="http://schemas.microsoft.com/office/drawing/2014/main" xmlns="" id="{D4EF5BEA-ACB1-45E9-9080-12A275844DD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7" name="正方形/長方形 106">
          <a:extLst>
            <a:ext uri="{FF2B5EF4-FFF2-40B4-BE49-F238E27FC236}">
              <a16:creationId xmlns:a16="http://schemas.microsoft.com/office/drawing/2014/main" xmlns="" id="{D3CE3B4B-3CFD-4844-8A11-1EC5FC903C7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8" name="正方形/長方形 107">
          <a:extLst>
            <a:ext uri="{FF2B5EF4-FFF2-40B4-BE49-F238E27FC236}">
              <a16:creationId xmlns:a16="http://schemas.microsoft.com/office/drawing/2014/main" xmlns="" id="{7B876795-7A3F-46A2-9F74-BC8E4A7E41A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9" name="正方形/長方形 108">
          <a:extLst>
            <a:ext uri="{FF2B5EF4-FFF2-40B4-BE49-F238E27FC236}">
              <a16:creationId xmlns:a16="http://schemas.microsoft.com/office/drawing/2014/main" xmlns="" id="{183386E8-762C-4D7C-8678-10416BD9D75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0" name="正方形/長方形 109">
          <a:extLst>
            <a:ext uri="{FF2B5EF4-FFF2-40B4-BE49-F238E27FC236}">
              <a16:creationId xmlns:a16="http://schemas.microsoft.com/office/drawing/2014/main" xmlns="" id="{2CEF984D-C83F-46D6-B06E-C18B23D458C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1" name="正方形/長方形 110">
          <a:extLst>
            <a:ext uri="{FF2B5EF4-FFF2-40B4-BE49-F238E27FC236}">
              <a16:creationId xmlns:a16="http://schemas.microsoft.com/office/drawing/2014/main" xmlns="" id="{64EE7EAB-8837-4B96-8EFC-BDF5C60B317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2" name="正方形/長方形 111">
          <a:extLst>
            <a:ext uri="{FF2B5EF4-FFF2-40B4-BE49-F238E27FC236}">
              <a16:creationId xmlns:a16="http://schemas.microsoft.com/office/drawing/2014/main" xmlns="" id="{465278EC-1804-4C47-9FE1-BCA9D52903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3" name="正方形/長方形 112">
          <a:extLst>
            <a:ext uri="{FF2B5EF4-FFF2-40B4-BE49-F238E27FC236}">
              <a16:creationId xmlns:a16="http://schemas.microsoft.com/office/drawing/2014/main" xmlns="" id="{2D25E892-C855-4572-AAE0-8864A319E45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4" name="正方形/長方形 113">
          <a:extLst>
            <a:ext uri="{FF2B5EF4-FFF2-40B4-BE49-F238E27FC236}">
              <a16:creationId xmlns:a16="http://schemas.microsoft.com/office/drawing/2014/main" xmlns="" id="{7E37D7C5-25AA-4327-B208-BBFAAA689EE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5" name="正方形/長方形 114">
          <a:extLst>
            <a:ext uri="{FF2B5EF4-FFF2-40B4-BE49-F238E27FC236}">
              <a16:creationId xmlns:a16="http://schemas.microsoft.com/office/drawing/2014/main" xmlns="" id="{3D71ECCC-6FFF-45B8-8A70-0DFC9BD9783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6" name="正方形/長方形 115">
          <a:extLst>
            <a:ext uri="{FF2B5EF4-FFF2-40B4-BE49-F238E27FC236}">
              <a16:creationId xmlns:a16="http://schemas.microsoft.com/office/drawing/2014/main" xmlns="" id="{8F91F4DE-8211-4D55-81B2-CEB0BDF5356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7" name="テキスト ボックス 116">
          <a:extLst>
            <a:ext uri="{FF2B5EF4-FFF2-40B4-BE49-F238E27FC236}">
              <a16:creationId xmlns:a16="http://schemas.microsoft.com/office/drawing/2014/main" xmlns="" id="{8B74CBA5-E157-44A6-8227-B7F4F064EFA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過疎対策事業債等の地方債発行増加に伴い将来負担額が増加し、経常一般財源等収入が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したため、債務償還比率は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a:effectLst/>
          </a:endParaRPr>
        </a:p>
        <a:p>
          <a:r>
            <a:rPr kumimoji="1" lang="ja-JP" altLang="ja-JP" sz="1100">
              <a:solidFill>
                <a:schemeClr val="dk1"/>
              </a:solidFill>
              <a:effectLst/>
              <a:latin typeface="+mn-lt"/>
              <a:ea typeface="+mn-ea"/>
              <a:cs typeface="+mn-cs"/>
            </a:rPr>
            <a:t>今後地方債元利償還金及び施設の維持管理費の増加が予想されるため、行政改革による経常経費の縮減を推進していく。</a:t>
          </a:r>
          <a:endParaRPr lang="ja-JP" altLang="ja-JP">
            <a:effectLst/>
          </a:endParaRPr>
        </a:p>
      </xdr:txBody>
    </xdr:sp>
    <xdr:clientData/>
  </xdr:twoCellAnchor>
  <xdr:oneCellAnchor>
    <xdr:from>
      <xdr:col>57</xdr:col>
      <xdr:colOff>111125</xdr:colOff>
      <xdr:row>23</xdr:row>
      <xdr:rowOff>47625</xdr:rowOff>
    </xdr:from>
    <xdr:ext cx="349839" cy="225703"/>
    <xdr:sp textlink="">
      <xdr:nvSpPr>
        <xdr:cNvPr id="118" name="テキスト ボックス 117">
          <a:extLst>
            <a:ext uri="{FF2B5EF4-FFF2-40B4-BE49-F238E27FC236}">
              <a16:creationId xmlns:a16="http://schemas.microsoft.com/office/drawing/2014/main" xmlns="" id="{56708619-D3A3-4C15-851B-CE5962D1C1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C52E569B-5DD8-43FD-BFBC-A4B70A9CDFA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20" name="テキスト ボックス 119">
          <a:extLst>
            <a:ext uri="{FF2B5EF4-FFF2-40B4-BE49-F238E27FC236}">
              <a16:creationId xmlns:a16="http://schemas.microsoft.com/office/drawing/2014/main" xmlns="" id="{456C9E70-BF2D-464D-BCCB-418940EE681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xmlns="" id="{19221D2F-3BC6-4CF8-ABB3-D6BECF0C8C6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22" name="テキスト ボックス 121">
          <a:extLst>
            <a:ext uri="{FF2B5EF4-FFF2-40B4-BE49-F238E27FC236}">
              <a16:creationId xmlns:a16="http://schemas.microsoft.com/office/drawing/2014/main" xmlns="" id="{1B06E6AD-2805-416F-8FE7-74B9671B17A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xmlns="" id="{628CFBB7-9DC0-422D-857A-C4A9F91E210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24" name="テキスト ボックス 123">
          <a:extLst>
            <a:ext uri="{FF2B5EF4-FFF2-40B4-BE49-F238E27FC236}">
              <a16:creationId xmlns:a16="http://schemas.microsoft.com/office/drawing/2014/main" xmlns="" id="{421D7EA8-D78B-46F9-A0DA-CE5C06C2AE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xmlns="" id="{59958B76-504E-4EED-A35D-556B98DCB49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6" name="テキスト ボックス 125">
          <a:extLst>
            <a:ext uri="{FF2B5EF4-FFF2-40B4-BE49-F238E27FC236}">
              <a16:creationId xmlns:a16="http://schemas.microsoft.com/office/drawing/2014/main" xmlns="" id="{247A20F2-BF3B-47D9-85B1-A73E72669AF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xmlns="" id="{50A293FE-1C9C-4F6C-B49C-8337F4A4E2E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8" name="テキスト ボックス 127">
          <a:extLst>
            <a:ext uri="{FF2B5EF4-FFF2-40B4-BE49-F238E27FC236}">
              <a16:creationId xmlns:a16="http://schemas.microsoft.com/office/drawing/2014/main" xmlns="" id="{6392925C-E975-4F75-B271-EBA6FA1C84E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xmlns="" id="{C09FBEED-0B4F-4538-A0BE-258E73044C9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30" name="テキスト ボックス 129">
          <a:extLst>
            <a:ext uri="{FF2B5EF4-FFF2-40B4-BE49-F238E27FC236}">
              <a16:creationId xmlns:a16="http://schemas.microsoft.com/office/drawing/2014/main" xmlns="" id="{3DF45BA0-BD4D-47CE-AD87-E8CF00082D7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xmlns="" id="{FA378E1D-787B-4EFE-B2FE-1F921CB7AAB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2" name="債務償還比率グラフ枠">
          <a:extLst>
            <a:ext uri="{FF2B5EF4-FFF2-40B4-BE49-F238E27FC236}">
              <a16:creationId xmlns:a16="http://schemas.microsoft.com/office/drawing/2014/main" xmlns="" id="{BBDFF399-D56E-45B2-91EB-90D2104D79E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3" name="直線コネクタ 132">
          <a:extLst>
            <a:ext uri="{FF2B5EF4-FFF2-40B4-BE49-F238E27FC236}">
              <a16:creationId xmlns:a16="http://schemas.microsoft.com/office/drawing/2014/main" xmlns="" id="{7ABE5179-5CC7-4245-B252-167F8A4467FE}"/>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textlink="">
      <xdr:nvSpPr>
        <xdr:cNvPr id="134" name="債務償還比率最小値テキスト">
          <a:extLst>
            <a:ext uri="{FF2B5EF4-FFF2-40B4-BE49-F238E27FC236}">
              <a16:creationId xmlns:a16="http://schemas.microsoft.com/office/drawing/2014/main" xmlns="" id="{EFAD99B1-39D6-4ED0-A03C-F92B1D2E52E1}"/>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5" name="直線コネクタ 134">
          <a:extLst>
            <a:ext uri="{FF2B5EF4-FFF2-40B4-BE49-F238E27FC236}">
              <a16:creationId xmlns:a16="http://schemas.microsoft.com/office/drawing/2014/main" xmlns="" id="{0208FE16-F7C2-4AF6-93D5-818CC0BE9252}"/>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36" name="債務償還比率最大値テキスト">
          <a:extLst>
            <a:ext uri="{FF2B5EF4-FFF2-40B4-BE49-F238E27FC236}">
              <a16:creationId xmlns:a16="http://schemas.microsoft.com/office/drawing/2014/main" xmlns="" id="{A01BBCF2-B9AF-458A-AABA-1D8F3D0D0EE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xmlns="" id="{5B6939CB-FFEE-4BAD-B73A-1A1D98199DC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textlink="">
      <xdr:nvSpPr>
        <xdr:cNvPr id="138" name="債務償還比率平均値テキスト">
          <a:extLst>
            <a:ext uri="{FF2B5EF4-FFF2-40B4-BE49-F238E27FC236}">
              <a16:creationId xmlns:a16="http://schemas.microsoft.com/office/drawing/2014/main" xmlns="" id="{7A212C39-FC38-48F3-8385-20859EE476D4}"/>
            </a:ext>
          </a:extLst>
        </xdr:cNvPr>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textlink="">
      <xdr:nvSpPr>
        <xdr:cNvPr id="139" name="フローチャート: 判断 138">
          <a:extLst>
            <a:ext uri="{FF2B5EF4-FFF2-40B4-BE49-F238E27FC236}">
              <a16:creationId xmlns:a16="http://schemas.microsoft.com/office/drawing/2014/main" xmlns="" id="{565932A8-AD6B-4286-80AA-B973AB8D01DA}"/>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textlink="">
      <xdr:nvSpPr>
        <xdr:cNvPr id="140" name="フローチャート: 判断 139">
          <a:extLst>
            <a:ext uri="{FF2B5EF4-FFF2-40B4-BE49-F238E27FC236}">
              <a16:creationId xmlns:a16="http://schemas.microsoft.com/office/drawing/2014/main" xmlns="" id="{5A7AE67C-5DE9-47DA-9704-C88557D27987}"/>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textlink="">
      <xdr:nvSpPr>
        <xdr:cNvPr id="141" name="フローチャート: 判断 140">
          <a:extLst>
            <a:ext uri="{FF2B5EF4-FFF2-40B4-BE49-F238E27FC236}">
              <a16:creationId xmlns:a16="http://schemas.microsoft.com/office/drawing/2014/main" xmlns="" id="{1096988F-469E-48A3-B7F6-EE735AF736DF}"/>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textlink="">
      <xdr:nvSpPr>
        <xdr:cNvPr id="142" name="フローチャート: 判断 141">
          <a:extLst>
            <a:ext uri="{FF2B5EF4-FFF2-40B4-BE49-F238E27FC236}">
              <a16:creationId xmlns:a16="http://schemas.microsoft.com/office/drawing/2014/main" xmlns="" id="{58E60066-52C8-453A-A4B4-965D32BFAF81}"/>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textlink="">
      <xdr:nvSpPr>
        <xdr:cNvPr id="143" name="フローチャート: 判断 142">
          <a:extLst>
            <a:ext uri="{FF2B5EF4-FFF2-40B4-BE49-F238E27FC236}">
              <a16:creationId xmlns:a16="http://schemas.microsoft.com/office/drawing/2014/main" xmlns="" id="{8CB14D5E-6105-4BDB-99F2-31A6484AA147}"/>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4" name="テキスト ボックス 143">
          <a:extLst>
            <a:ext uri="{FF2B5EF4-FFF2-40B4-BE49-F238E27FC236}">
              <a16:creationId xmlns:a16="http://schemas.microsoft.com/office/drawing/2014/main" xmlns="" id="{677F84C8-3A9E-4C02-9164-1BA68A3ED98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5" name="テキスト ボックス 144">
          <a:extLst>
            <a:ext uri="{FF2B5EF4-FFF2-40B4-BE49-F238E27FC236}">
              <a16:creationId xmlns:a16="http://schemas.microsoft.com/office/drawing/2014/main" xmlns="" id="{0F289333-16D6-46F9-8BFC-59C71037000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6" name="テキスト ボックス 145">
          <a:extLst>
            <a:ext uri="{FF2B5EF4-FFF2-40B4-BE49-F238E27FC236}">
              <a16:creationId xmlns:a16="http://schemas.microsoft.com/office/drawing/2014/main" xmlns="" id="{EC04B4AA-709E-49E0-8361-FB79F8CE397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7" name="テキスト ボックス 146">
          <a:extLst>
            <a:ext uri="{FF2B5EF4-FFF2-40B4-BE49-F238E27FC236}">
              <a16:creationId xmlns:a16="http://schemas.microsoft.com/office/drawing/2014/main" xmlns="" id="{9CA347C2-37E3-4A07-9F06-0B3C76B0F71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8" name="テキスト ボックス 147">
          <a:extLst>
            <a:ext uri="{FF2B5EF4-FFF2-40B4-BE49-F238E27FC236}">
              <a16:creationId xmlns:a16="http://schemas.microsoft.com/office/drawing/2014/main" xmlns="" id="{305D8796-7189-4993-AFC7-3B8FEC2556A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80299</xdr:rowOff>
    </xdr:from>
    <xdr:to>
      <xdr:col>76</xdr:col>
      <xdr:colOff>73025</xdr:colOff>
      <xdr:row>32</xdr:row>
      <xdr:rowOff>10449</xdr:rowOff>
    </xdr:to>
    <xdr:sp textlink="">
      <xdr:nvSpPr>
        <xdr:cNvPr id="149" name="楕円 148">
          <a:extLst>
            <a:ext uri="{FF2B5EF4-FFF2-40B4-BE49-F238E27FC236}">
              <a16:creationId xmlns:a16="http://schemas.microsoft.com/office/drawing/2014/main" xmlns="" id="{AB02E28D-B65A-46AE-A3B7-078AFDFAE9D1}"/>
            </a:ext>
          </a:extLst>
        </xdr:cNvPr>
        <xdr:cNvSpPr/>
      </xdr:nvSpPr>
      <xdr:spPr>
        <a:xfrm>
          <a:off x="14744700" y="61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58726</xdr:rowOff>
    </xdr:from>
    <xdr:ext cx="469744" cy="259045"/>
    <xdr:sp textlink="">
      <xdr:nvSpPr>
        <xdr:cNvPr id="150" name="債務償還比率該当値テキスト">
          <a:extLst>
            <a:ext uri="{FF2B5EF4-FFF2-40B4-BE49-F238E27FC236}">
              <a16:creationId xmlns:a16="http://schemas.microsoft.com/office/drawing/2014/main" xmlns="" id="{3A9C3065-4726-49D5-8CBE-475D7589CF72}"/>
            </a:ext>
          </a:extLst>
        </xdr:cNvPr>
        <xdr:cNvSpPr txBox="1"/>
      </xdr:nvSpPr>
      <xdr:spPr>
        <a:xfrm>
          <a:off x="14846300" y="614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109615</xdr:rowOff>
    </xdr:from>
    <xdr:to>
      <xdr:col>72</xdr:col>
      <xdr:colOff>123825</xdr:colOff>
      <xdr:row>31</xdr:row>
      <xdr:rowOff>39765</xdr:rowOff>
    </xdr:to>
    <xdr:sp textlink="">
      <xdr:nvSpPr>
        <xdr:cNvPr id="151" name="楕円 150">
          <a:extLst>
            <a:ext uri="{FF2B5EF4-FFF2-40B4-BE49-F238E27FC236}">
              <a16:creationId xmlns:a16="http://schemas.microsoft.com/office/drawing/2014/main" xmlns="" id="{38C2F2B4-6E1C-4096-A4BB-A0A117D463C0}"/>
            </a:ext>
          </a:extLst>
        </xdr:cNvPr>
        <xdr:cNvSpPr/>
      </xdr:nvSpPr>
      <xdr:spPr>
        <a:xfrm>
          <a:off x="14033500" y="60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160415</xdr:rowOff>
    </xdr:from>
    <xdr:to>
      <xdr:col>76</xdr:col>
      <xdr:colOff>22225</xdr:colOff>
      <xdr:row>31</xdr:row>
      <xdr:rowOff>131099</xdr:rowOff>
    </xdr:to>
    <xdr:cxnSp macro="">
      <xdr:nvCxnSpPr>
        <xdr:cNvPr id="152" name="直線コネクタ 151">
          <a:extLst>
            <a:ext uri="{FF2B5EF4-FFF2-40B4-BE49-F238E27FC236}">
              <a16:creationId xmlns:a16="http://schemas.microsoft.com/office/drawing/2014/main" xmlns="" id="{14801748-809D-4529-93D6-B48BCA0702FF}"/>
            </a:ext>
          </a:extLst>
        </xdr:cNvPr>
        <xdr:cNvCxnSpPr/>
      </xdr:nvCxnSpPr>
      <xdr:spPr>
        <a:xfrm>
          <a:off x="14084300" y="6075440"/>
          <a:ext cx="711200" cy="1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49114</xdr:rowOff>
    </xdr:from>
    <xdr:to>
      <xdr:col>68</xdr:col>
      <xdr:colOff>123825</xdr:colOff>
      <xdr:row>31</xdr:row>
      <xdr:rowOff>150714</xdr:rowOff>
    </xdr:to>
    <xdr:sp textlink="">
      <xdr:nvSpPr>
        <xdr:cNvPr id="153" name="楕円 152">
          <a:extLst>
            <a:ext uri="{FF2B5EF4-FFF2-40B4-BE49-F238E27FC236}">
              <a16:creationId xmlns:a16="http://schemas.microsoft.com/office/drawing/2014/main" xmlns="" id="{FC1046CF-731D-4467-BFCA-8315C79A0BC6}"/>
            </a:ext>
          </a:extLst>
        </xdr:cNvPr>
        <xdr:cNvSpPr/>
      </xdr:nvSpPr>
      <xdr:spPr>
        <a:xfrm>
          <a:off x="13271500" y="61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160415</xdr:rowOff>
    </xdr:from>
    <xdr:to>
      <xdr:col>72</xdr:col>
      <xdr:colOff>73025</xdr:colOff>
      <xdr:row>31</xdr:row>
      <xdr:rowOff>99914</xdr:rowOff>
    </xdr:to>
    <xdr:cxnSp macro="">
      <xdr:nvCxnSpPr>
        <xdr:cNvPr id="154" name="直線コネクタ 153">
          <a:extLst>
            <a:ext uri="{FF2B5EF4-FFF2-40B4-BE49-F238E27FC236}">
              <a16:creationId xmlns:a16="http://schemas.microsoft.com/office/drawing/2014/main" xmlns="" id="{95916F05-C64D-4AA6-BE17-FC936F5EB623}"/>
            </a:ext>
          </a:extLst>
        </xdr:cNvPr>
        <xdr:cNvCxnSpPr/>
      </xdr:nvCxnSpPr>
      <xdr:spPr>
        <a:xfrm flipV="1">
          <a:off x="13322300" y="6075440"/>
          <a:ext cx="762000" cy="1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57750</xdr:rowOff>
    </xdr:from>
    <xdr:to>
      <xdr:col>64</xdr:col>
      <xdr:colOff>123825</xdr:colOff>
      <xdr:row>31</xdr:row>
      <xdr:rowOff>159350</xdr:rowOff>
    </xdr:to>
    <xdr:sp textlink="">
      <xdr:nvSpPr>
        <xdr:cNvPr id="155" name="楕円 154">
          <a:extLst>
            <a:ext uri="{FF2B5EF4-FFF2-40B4-BE49-F238E27FC236}">
              <a16:creationId xmlns:a16="http://schemas.microsoft.com/office/drawing/2014/main" xmlns="" id="{503B341D-0679-45FF-8CAD-4F80BD622BEB}"/>
            </a:ext>
          </a:extLst>
        </xdr:cNvPr>
        <xdr:cNvSpPr/>
      </xdr:nvSpPr>
      <xdr:spPr>
        <a:xfrm>
          <a:off x="12509500" y="614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99914</xdr:rowOff>
    </xdr:from>
    <xdr:to>
      <xdr:col>68</xdr:col>
      <xdr:colOff>73025</xdr:colOff>
      <xdr:row>31</xdr:row>
      <xdr:rowOff>108550</xdr:rowOff>
    </xdr:to>
    <xdr:cxnSp macro="">
      <xdr:nvCxnSpPr>
        <xdr:cNvPr id="156" name="直線コネクタ 155">
          <a:extLst>
            <a:ext uri="{FF2B5EF4-FFF2-40B4-BE49-F238E27FC236}">
              <a16:creationId xmlns:a16="http://schemas.microsoft.com/office/drawing/2014/main" xmlns="" id="{75858B60-BA55-4B7A-8A63-4ED1130E3398}"/>
            </a:ext>
          </a:extLst>
        </xdr:cNvPr>
        <xdr:cNvCxnSpPr/>
      </xdr:nvCxnSpPr>
      <xdr:spPr>
        <a:xfrm flipV="1">
          <a:off x="12560300" y="618638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62357</xdr:rowOff>
    </xdr:from>
    <xdr:to>
      <xdr:col>60</xdr:col>
      <xdr:colOff>123825</xdr:colOff>
      <xdr:row>30</xdr:row>
      <xdr:rowOff>163957</xdr:rowOff>
    </xdr:to>
    <xdr:sp textlink="">
      <xdr:nvSpPr>
        <xdr:cNvPr id="157" name="楕円 156">
          <a:extLst>
            <a:ext uri="{FF2B5EF4-FFF2-40B4-BE49-F238E27FC236}">
              <a16:creationId xmlns:a16="http://schemas.microsoft.com/office/drawing/2014/main" xmlns="" id="{8316C0FD-1838-4168-A933-E6F39E8C4031}"/>
            </a:ext>
          </a:extLst>
        </xdr:cNvPr>
        <xdr:cNvSpPr/>
      </xdr:nvSpPr>
      <xdr:spPr>
        <a:xfrm>
          <a:off x="11747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113157</xdr:rowOff>
    </xdr:from>
    <xdr:to>
      <xdr:col>64</xdr:col>
      <xdr:colOff>73025</xdr:colOff>
      <xdr:row>31</xdr:row>
      <xdr:rowOff>108550</xdr:rowOff>
    </xdr:to>
    <xdr:cxnSp macro="">
      <xdr:nvCxnSpPr>
        <xdr:cNvPr id="158" name="直線コネクタ 157">
          <a:extLst>
            <a:ext uri="{FF2B5EF4-FFF2-40B4-BE49-F238E27FC236}">
              <a16:creationId xmlns:a16="http://schemas.microsoft.com/office/drawing/2014/main" xmlns="" id="{2D6474C7-9E96-4985-B64C-5093C4C8A82A}"/>
            </a:ext>
          </a:extLst>
        </xdr:cNvPr>
        <xdr:cNvCxnSpPr/>
      </xdr:nvCxnSpPr>
      <xdr:spPr>
        <a:xfrm>
          <a:off x="11798300" y="6028182"/>
          <a:ext cx="762000" cy="1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textlink="">
      <xdr:nvSpPr>
        <xdr:cNvPr id="159" name="n_1aveValue債務償還比率">
          <a:extLst>
            <a:ext uri="{FF2B5EF4-FFF2-40B4-BE49-F238E27FC236}">
              <a16:creationId xmlns:a16="http://schemas.microsoft.com/office/drawing/2014/main" xmlns="" id="{B7D03281-7917-4BE1-9351-46AE8C224D5D}"/>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textlink="">
      <xdr:nvSpPr>
        <xdr:cNvPr id="160" name="n_2aveValue債務償還比率">
          <a:extLst>
            <a:ext uri="{FF2B5EF4-FFF2-40B4-BE49-F238E27FC236}">
              <a16:creationId xmlns:a16="http://schemas.microsoft.com/office/drawing/2014/main" xmlns="" id="{63CCA8B7-FD61-40B1-B397-EA75B93E0278}"/>
            </a:ext>
          </a:extLst>
        </xdr:cNvPr>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textlink="">
      <xdr:nvSpPr>
        <xdr:cNvPr id="161" name="n_3aveValue債務償還比率">
          <a:extLst>
            <a:ext uri="{FF2B5EF4-FFF2-40B4-BE49-F238E27FC236}">
              <a16:creationId xmlns:a16="http://schemas.microsoft.com/office/drawing/2014/main" xmlns="" id="{A1AA0FC7-5998-4DA1-A40E-50B65F814E01}"/>
            </a:ext>
          </a:extLst>
        </xdr:cNvPr>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textlink="">
      <xdr:nvSpPr>
        <xdr:cNvPr id="162" name="n_4aveValue債務償還比率">
          <a:extLst>
            <a:ext uri="{FF2B5EF4-FFF2-40B4-BE49-F238E27FC236}">
              <a16:creationId xmlns:a16="http://schemas.microsoft.com/office/drawing/2014/main" xmlns="" id="{019A9437-536B-4F62-B3BD-687EB7F610CF}"/>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30892</xdr:rowOff>
    </xdr:from>
    <xdr:ext cx="469744" cy="259045"/>
    <xdr:sp textlink="">
      <xdr:nvSpPr>
        <xdr:cNvPr id="163" name="n_1mainValue債務償還比率">
          <a:extLst>
            <a:ext uri="{FF2B5EF4-FFF2-40B4-BE49-F238E27FC236}">
              <a16:creationId xmlns:a16="http://schemas.microsoft.com/office/drawing/2014/main" xmlns="" id="{5CFEA023-555E-465B-99D9-70C3D62B878C}"/>
            </a:ext>
          </a:extLst>
        </xdr:cNvPr>
        <xdr:cNvSpPr txBox="1"/>
      </xdr:nvSpPr>
      <xdr:spPr>
        <a:xfrm>
          <a:off x="13836727" y="611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141841</xdr:rowOff>
    </xdr:from>
    <xdr:ext cx="469744" cy="259045"/>
    <xdr:sp textlink="">
      <xdr:nvSpPr>
        <xdr:cNvPr id="164" name="n_2mainValue債務償還比率">
          <a:extLst>
            <a:ext uri="{FF2B5EF4-FFF2-40B4-BE49-F238E27FC236}">
              <a16:creationId xmlns:a16="http://schemas.microsoft.com/office/drawing/2014/main" xmlns="" id="{6C2DCC34-BAEA-48AD-80CE-1D1D90CDE31A}"/>
            </a:ext>
          </a:extLst>
        </xdr:cNvPr>
        <xdr:cNvSpPr txBox="1"/>
      </xdr:nvSpPr>
      <xdr:spPr>
        <a:xfrm>
          <a:off x="13087427" y="622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150477</xdr:rowOff>
    </xdr:from>
    <xdr:ext cx="469744" cy="259045"/>
    <xdr:sp textlink="">
      <xdr:nvSpPr>
        <xdr:cNvPr id="165" name="n_3mainValue債務償還比率">
          <a:extLst>
            <a:ext uri="{FF2B5EF4-FFF2-40B4-BE49-F238E27FC236}">
              <a16:creationId xmlns:a16="http://schemas.microsoft.com/office/drawing/2014/main" xmlns="" id="{46F4DCA2-717B-4D14-B916-FCBE8279D654}"/>
            </a:ext>
          </a:extLst>
        </xdr:cNvPr>
        <xdr:cNvSpPr txBox="1"/>
      </xdr:nvSpPr>
      <xdr:spPr>
        <a:xfrm>
          <a:off x="12325427" y="623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9034</xdr:rowOff>
    </xdr:from>
    <xdr:ext cx="469744" cy="259045"/>
    <xdr:sp textlink="">
      <xdr:nvSpPr>
        <xdr:cNvPr id="166" name="n_4mainValue債務償還比率">
          <a:extLst>
            <a:ext uri="{FF2B5EF4-FFF2-40B4-BE49-F238E27FC236}">
              <a16:creationId xmlns:a16="http://schemas.microsoft.com/office/drawing/2014/main" xmlns="" id="{B0D58BF1-6BF0-4485-85F1-7E21BC186345}"/>
            </a:ext>
          </a:extLst>
        </xdr:cNvPr>
        <xdr:cNvSpPr txBox="1"/>
      </xdr:nvSpPr>
      <xdr:spPr>
        <a:xfrm>
          <a:off x="115634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7" name="正方形/長方形 166">
          <a:extLst>
            <a:ext uri="{FF2B5EF4-FFF2-40B4-BE49-F238E27FC236}">
              <a16:creationId xmlns:a16="http://schemas.microsoft.com/office/drawing/2014/main" xmlns="" id="{DF98C37E-E2D0-44FA-810D-74CDD39A0A4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8" name="正方形/長方形 167">
          <a:extLst>
            <a:ext uri="{FF2B5EF4-FFF2-40B4-BE49-F238E27FC236}">
              <a16:creationId xmlns:a16="http://schemas.microsoft.com/office/drawing/2014/main" xmlns="" id="{8A79E1B5-7875-4F42-AC7C-A5673880794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9" name="テキスト ボックス 168">
          <a:extLst>
            <a:ext uri="{FF2B5EF4-FFF2-40B4-BE49-F238E27FC236}">
              <a16:creationId xmlns:a16="http://schemas.microsoft.com/office/drawing/2014/main" xmlns="" id="{E02AB35A-2F22-42E2-81B2-2140755652C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70" name="テキスト ボックス 169">
          <a:extLst>
            <a:ext uri="{FF2B5EF4-FFF2-40B4-BE49-F238E27FC236}">
              <a16:creationId xmlns:a16="http://schemas.microsoft.com/office/drawing/2014/main" xmlns="" id="{0AAB6DED-5E20-43BA-A265-974074ED55F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71" name="テキスト ボックス 170">
          <a:extLst>
            <a:ext uri="{FF2B5EF4-FFF2-40B4-BE49-F238E27FC236}">
              <a16:creationId xmlns:a16="http://schemas.microsoft.com/office/drawing/2014/main" xmlns="" id="{2C033890-734F-4EB6-B5D1-3AFA23BD515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72" name="テキスト ボックス 171">
          <a:extLst>
            <a:ext uri="{FF2B5EF4-FFF2-40B4-BE49-F238E27FC236}">
              <a16:creationId xmlns:a16="http://schemas.microsoft.com/office/drawing/2014/main" xmlns="" id="{3F776BD9-231C-4DBC-AF83-F2D7A354B5C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xmlns="" id="{533BEA0D-571D-4F7C-BD08-79C25FE809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xmlns="" id="{F40EEDD4-DC06-46FC-937E-DB041D50AA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xmlns="" id="{A0E75F27-002A-4094-8F78-73AABE1CF9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xmlns="" id="{50A7703F-B0BB-4310-9BEF-629A7D1DD9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xmlns="" id="{18362271-E13F-4C18-BB75-61A340CD1E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xmlns="" id="{AE2E9FD3-B39F-422A-BD44-735BEE6ECF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xmlns="" id="{C50484DB-451D-44F0-BCAD-06886F6D51C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xmlns="" id="{80A6F393-A429-4A67-A384-083BAF1D8C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xmlns="" id="{2A2AF7C3-D1F5-4B6C-877C-CEDDD52A7C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xmlns="" id="{E80EE915-43C1-457E-B117-E86A727CF64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xmlns="" id="{4040D267-9B0E-4A2A-A452-CB1B22C197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xmlns="" id="{CA0853AF-F99D-41B4-A6F2-61D98AAEEA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xmlns="" id="{E05C3E84-C13E-467E-9507-04B0FFDD1F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xmlns="" id="{65EF7239-EB91-4ACF-93FE-3D7F6B840F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xmlns="" id="{062EECD0-097A-4E79-B0D0-EF06825802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xmlns="" id="{9531F973-C776-43AD-AE60-C539546D2AC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xmlns="" id="{57C0F19D-CE9A-48AF-B2D4-FE7D6F43FC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xmlns="" id="{7A18CB97-8760-4D72-A449-AFFBB731A2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xmlns="" id="{1830A4FF-82C2-439E-8326-DC13537700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xmlns="" id="{605C0611-B487-4CBD-8727-CB63727E2F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2A7C698-722A-4DC7-97A5-05F18DD893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xmlns="" id="{44EACE8D-13A9-467E-9218-9A0E66D0F3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xmlns="" id="{4164CE87-A684-416D-B566-269EB9ED44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6D8F0BD-2106-48D1-8C42-C2D50C0C82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4E300C8-78E6-4D0F-A0A4-A01416029B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03F3965-6A73-45A1-A729-AAB61BDFE3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9623D96-5C60-47A6-987F-FF45068E7C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xmlns="" id="{E4CCD154-7508-4E34-A4DA-716DE5A944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xmlns="" id="{B077435A-0890-4C39-AFC1-B61200E1C4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xmlns="" id="{AE8C8BC1-6AAF-409A-885E-2D67756E3A5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xmlns="" id="{60F8D6EC-C888-4BE2-9C0D-009AEEF237C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xmlns="" id="{9C449D06-9CC3-4B49-8D26-7B5BB45D66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xmlns="" id="{0D864A05-19C0-4025-9357-C47B0464F1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xmlns="" id="{50F40F15-124D-4FB0-9510-9B19204186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xmlns="" id="{A82204A5-1F9E-47F6-B7C3-E3D5F5B9A6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xmlns="" id="{2BB39034-34AA-4AB9-A029-0BCF83B432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xmlns="" id="{56474C03-1F2F-4B92-B5B1-71AD075BCB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xmlns="" id="{64E653B1-2719-4750-BBC9-0898538876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xmlns="" id="{DE5D6D6B-D79B-43A2-BAC2-98EC32B6B9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xmlns="" id="{0993D029-C324-4FF5-9509-0AB65E0B3D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916BB48-B0A9-4A21-B897-AB88BEBA92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xmlns="" id="{1CA18FB5-3B3D-46AE-9443-6F213DE5BA1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12CB80FA-CC0D-436A-9FA0-893AA6CA6D4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a:extLst>
            <a:ext uri="{FF2B5EF4-FFF2-40B4-BE49-F238E27FC236}">
              <a16:creationId xmlns:a16="http://schemas.microsoft.com/office/drawing/2014/main" xmlns="" id="{F125D658-FFFF-4D37-8815-157AC42A173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B2E30F7D-7E78-47CE-B89C-3BEB4A2598D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xmlns="" id="{D99FF144-D0B5-4EE7-BB8B-5979FCAE01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1BC3949C-AE20-46FE-B453-041682C9B1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xmlns="" id="{9D0A018F-B94D-4F07-BAA9-8486E869E37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CA3EC2FB-049F-48B7-83F9-FA4EAFE6D34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xmlns="" id="{A0D2A517-01E1-4816-B33B-B9ADE449C80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455107E2-9821-4956-A93C-C4192D793A3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a:extLst>
            <a:ext uri="{FF2B5EF4-FFF2-40B4-BE49-F238E27FC236}">
              <a16:creationId xmlns:a16="http://schemas.microsoft.com/office/drawing/2014/main" xmlns="" id="{5CB50EBB-FB78-4741-9898-0C2E7247A97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D2B7F26D-45D0-4497-B9DE-A73E7E3D60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5" name="テキスト ボックス 54">
          <a:extLst>
            <a:ext uri="{FF2B5EF4-FFF2-40B4-BE49-F238E27FC236}">
              <a16:creationId xmlns:a16="http://schemas.microsoft.com/office/drawing/2014/main" xmlns="" id="{EEB6BD8C-8F9A-4922-9D60-E9404E0E4A5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道路】&#10;有形固定資産減価償却率グラフ枠">
          <a:extLst>
            <a:ext uri="{FF2B5EF4-FFF2-40B4-BE49-F238E27FC236}">
              <a16:creationId xmlns:a16="http://schemas.microsoft.com/office/drawing/2014/main" xmlns="" id="{AF87EF03-1666-40EB-8D57-104E33E1E7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xmlns="" id="{036D2598-FFCD-4678-8250-1E4DF95037A2}"/>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textlink="">
      <xdr:nvSpPr>
        <xdr:cNvPr id="58" name="【道路】&#10;有形固定資産減価償却率最小値テキスト">
          <a:extLst>
            <a:ext uri="{FF2B5EF4-FFF2-40B4-BE49-F238E27FC236}">
              <a16:creationId xmlns:a16="http://schemas.microsoft.com/office/drawing/2014/main" xmlns="" id="{2D993DE4-D3B7-47BF-AF31-BFEE8709798B}"/>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xmlns="" id="{1BF4BF2B-7583-4017-9558-279B2B885C36}"/>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textlink="">
      <xdr:nvSpPr>
        <xdr:cNvPr id="60" name="【道路】&#10;有形固定資産減価償却率最大値テキスト">
          <a:extLst>
            <a:ext uri="{FF2B5EF4-FFF2-40B4-BE49-F238E27FC236}">
              <a16:creationId xmlns:a16="http://schemas.microsoft.com/office/drawing/2014/main" xmlns="" id="{77822F2A-821C-467D-9CAF-50351C589451}"/>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xmlns="" id="{DF01C008-96B5-4AFD-AE11-750EF5B3C29E}"/>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textlink="">
      <xdr:nvSpPr>
        <xdr:cNvPr id="62" name="【道路】&#10;有形固定資産減価償却率平均値テキスト">
          <a:extLst>
            <a:ext uri="{FF2B5EF4-FFF2-40B4-BE49-F238E27FC236}">
              <a16:creationId xmlns:a16="http://schemas.microsoft.com/office/drawing/2014/main" xmlns="" id="{A4DFC15D-AD82-4FE7-9802-E48BFB47F8E7}"/>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textlink="">
      <xdr:nvSpPr>
        <xdr:cNvPr id="63" name="フローチャート: 判断 62">
          <a:extLst>
            <a:ext uri="{FF2B5EF4-FFF2-40B4-BE49-F238E27FC236}">
              <a16:creationId xmlns:a16="http://schemas.microsoft.com/office/drawing/2014/main" xmlns="" id="{9310C085-B70C-4491-B932-F59AFF7A7947}"/>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textlink="">
      <xdr:nvSpPr>
        <xdr:cNvPr id="64" name="フローチャート: 判断 63">
          <a:extLst>
            <a:ext uri="{FF2B5EF4-FFF2-40B4-BE49-F238E27FC236}">
              <a16:creationId xmlns:a16="http://schemas.microsoft.com/office/drawing/2014/main" xmlns="" id="{7476C7BD-3FEE-48D4-B0E7-F7A38D78C173}"/>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textlink="">
      <xdr:nvSpPr>
        <xdr:cNvPr id="65" name="フローチャート: 判断 64">
          <a:extLst>
            <a:ext uri="{FF2B5EF4-FFF2-40B4-BE49-F238E27FC236}">
              <a16:creationId xmlns:a16="http://schemas.microsoft.com/office/drawing/2014/main" xmlns="" id="{70AB36B2-9E94-44AD-9328-A6748D19040E}"/>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textlink="">
      <xdr:nvSpPr>
        <xdr:cNvPr id="66" name="フローチャート: 判断 65">
          <a:extLst>
            <a:ext uri="{FF2B5EF4-FFF2-40B4-BE49-F238E27FC236}">
              <a16:creationId xmlns:a16="http://schemas.microsoft.com/office/drawing/2014/main" xmlns="" id="{E04B03ED-6369-417B-801C-16B9E0A32E3D}"/>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textlink="">
      <xdr:nvSpPr>
        <xdr:cNvPr id="67" name="フローチャート: 判断 66">
          <a:extLst>
            <a:ext uri="{FF2B5EF4-FFF2-40B4-BE49-F238E27FC236}">
              <a16:creationId xmlns:a16="http://schemas.microsoft.com/office/drawing/2014/main" xmlns="" id="{BB14B86B-3DE7-428C-9BE3-D451538D606B}"/>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a:extLst>
            <a:ext uri="{FF2B5EF4-FFF2-40B4-BE49-F238E27FC236}">
              <a16:creationId xmlns:a16="http://schemas.microsoft.com/office/drawing/2014/main" xmlns="" id="{EC386163-CBA2-47FD-8A0C-DFC490308C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a:extLst>
            <a:ext uri="{FF2B5EF4-FFF2-40B4-BE49-F238E27FC236}">
              <a16:creationId xmlns:a16="http://schemas.microsoft.com/office/drawing/2014/main" xmlns="" id="{3416D148-F37E-4000-BB4F-AC00CA6269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a:extLst>
            <a:ext uri="{FF2B5EF4-FFF2-40B4-BE49-F238E27FC236}">
              <a16:creationId xmlns:a16="http://schemas.microsoft.com/office/drawing/2014/main" xmlns="" id="{6CC79686-82AC-4817-9A03-7DC8687E54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a:extLst>
            <a:ext uri="{FF2B5EF4-FFF2-40B4-BE49-F238E27FC236}">
              <a16:creationId xmlns:a16="http://schemas.microsoft.com/office/drawing/2014/main" xmlns="" id="{77BD9941-BB78-45A7-BA4F-B63902FEEF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a:extLst>
            <a:ext uri="{FF2B5EF4-FFF2-40B4-BE49-F238E27FC236}">
              <a16:creationId xmlns:a16="http://schemas.microsoft.com/office/drawing/2014/main" xmlns="" id="{F4FC3A17-E27D-4E6B-AD1C-5777ECDEB6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114935</xdr:rowOff>
    </xdr:from>
    <xdr:to>
      <xdr:col>24</xdr:col>
      <xdr:colOff>114300</xdr:colOff>
      <xdr:row>37</xdr:row>
      <xdr:rowOff>45085</xdr:rowOff>
    </xdr:to>
    <xdr:sp textlink="">
      <xdr:nvSpPr>
        <xdr:cNvPr id="73" name="楕円 72">
          <a:extLst>
            <a:ext uri="{FF2B5EF4-FFF2-40B4-BE49-F238E27FC236}">
              <a16:creationId xmlns:a16="http://schemas.microsoft.com/office/drawing/2014/main" xmlns="" id="{82C953C6-D8E5-45FC-B698-D91E5CB423EB}"/>
            </a:ext>
          </a:extLst>
        </xdr:cNvPr>
        <xdr:cNvSpPr/>
      </xdr:nvSpPr>
      <xdr:spPr>
        <a:xfrm>
          <a:off x="4584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137812</xdr:rowOff>
    </xdr:from>
    <xdr:ext cx="405111" cy="259045"/>
    <xdr:sp textlink="">
      <xdr:nvSpPr>
        <xdr:cNvPr id="74" name="【道路】&#10;有形固定資産減価償却率該当値テキスト">
          <a:extLst>
            <a:ext uri="{FF2B5EF4-FFF2-40B4-BE49-F238E27FC236}">
              <a16:creationId xmlns:a16="http://schemas.microsoft.com/office/drawing/2014/main" xmlns="" id="{4AEB6BCD-D805-4F5C-828B-628CE30E6D00}"/>
            </a:ext>
          </a:extLst>
        </xdr:cNvPr>
        <xdr:cNvSpPr txBox="1"/>
      </xdr:nvSpPr>
      <xdr:spPr>
        <a:xfrm>
          <a:off x="4673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92075</xdr:rowOff>
    </xdr:from>
    <xdr:to>
      <xdr:col>20</xdr:col>
      <xdr:colOff>38100</xdr:colOff>
      <xdr:row>37</xdr:row>
      <xdr:rowOff>22225</xdr:rowOff>
    </xdr:to>
    <xdr:sp textlink="">
      <xdr:nvSpPr>
        <xdr:cNvPr id="75" name="楕円 74">
          <a:extLst>
            <a:ext uri="{FF2B5EF4-FFF2-40B4-BE49-F238E27FC236}">
              <a16:creationId xmlns:a16="http://schemas.microsoft.com/office/drawing/2014/main" xmlns="" id="{2FDCCC10-85BE-4583-814D-2009C7C274DD}"/>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142875</xdr:rowOff>
    </xdr:from>
    <xdr:to>
      <xdr:col>24</xdr:col>
      <xdr:colOff>63500</xdr:colOff>
      <xdr:row>36</xdr:row>
      <xdr:rowOff>165735</xdr:rowOff>
    </xdr:to>
    <xdr:cxnSp macro="">
      <xdr:nvCxnSpPr>
        <xdr:cNvPr id="76" name="直線コネクタ 75">
          <a:extLst>
            <a:ext uri="{FF2B5EF4-FFF2-40B4-BE49-F238E27FC236}">
              <a16:creationId xmlns:a16="http://schemas.microsoft.com/office/drawing/2014/main" xmlns="" id="{436803C4-EB0C-4E0A-A329-BF094BC9D55C}"/>
            </a:ext>
          </a:extLst>
        </xdr:cNvPr>
        <xdr:cNvCxnSpPr/>
      </xdr:nvCxnSpPr>
      <xdr:spPr>
        <a:xfrm>
          <a:off x="3797300" y="63150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57785</xdr:rowOff>
    </xdr:from>
    <xdr:to>
      <xdr:col>15</xdr:col>
      <xdr:colOff>101600</xdr:colOff>
      <xdr:row>36</xdr:row>
      <xdr:rowOff>159385</xdr:rowOff>
    </xdr:to>
    <xdr:sp textlink="">
      <xdr:nvSpPr>
        <xdr:cNvPr id="77" name="楕円 76">
          <a:extLst>
            <a:ext uri="{FF2B5EF4-FFF2-40B4-BE49-F238E27FC236}">
              <a16:creationId xmlns:a16="http://schemas.microsoft.com/office/drawing/2014/main" xmlns="" id="{64B225F1-4EE7-4ADE-9D03-46D3D55E5A43}"/>
            </a:ext>
          </a:extLst>
        </xdr:cNvPr>
        <xdr:cNvSpPr/>
      </xdr:nvSpPr>
      <xdr:spPr>
        <a:xfrm>
          <a:off x="2857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108585</xdr:rowOff>
    </xdr:from>
    <xdr:to>
      <xdr:col>19</xdr:col>
      <xdr:colOff>177800</xdr:colOff>
      <xdr:row>36</xdr:row>
      <xdr:rowOff>142875</xdr:rowOff>
    </xdr:to>
    <xdr:cxnSp macro="">
      <xdr:nvCxnSpPr>
        <xdr:cNvPr id="78" name="直線コネクタ 77">
          <a:extLst>
            <a:ext uri="{FF2B5EF4-FFF2-40B4-BE49-F238E27FC236}">
              <a16:creationId xmlns:a16="http://schemas.microsoft.com/office/drawing/2014/main" xmlns="" id="{73517CE0-9357-417C-A6CE-382C73B6F9CE}"/>
            </a:ext>
          </a:extLst>
        </xdr:cNvPr>
        <xdr:cNvCxnSpPr/>
      </xdr:nvCxnSpPr>
      <xdr:spPr>
        <a:xfrm>
          <a:off x="2908300" y="6280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textlink="">
      <xdr:nvSpPr>
        <xdr:cNvPr id="79" name="楕円 78">
          <a:extLst>
            <a:ext uri="{FF2B5EF4-FFF2-40B4-BE49-F238E27FC236}">
              <a16:creationId xmlns:a16="http://schemas.microsoft.com/office/drawing/2014/main" xmlns="" id="{2EDD55E9-4B38-4C1D-BFC1-B18C77CB0083}"/>
            </a:ext>
          </a:extLst>
        </xdr:cNvPr>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108585</xdr:rowOff>
    </xdr:to>
    <xdr:cxnSp macro="">
      <xdr:nvCxnSpPr>
        <xdr:cNvPr id="80" name="直線コネクタ 79">
          <a:extLst>
            <a:ext uri="{FF2B5EF4-FFF2-40B4-BE49-F238E27FC236}">
              <a16:creationId xmlns:a16="http://schemas.microsoft.com/office/drawing/2014/main" xmlns="" id="{0568D962-57D7-4102-B054-44D3BC807099}"/>
            </a:ext>
          </a:extLst>
        </xdr:cNvPr>
        <xdr:cNvCxnSpPr/>
      </xdr:nvCxnSpPr>
      <xdr:spPr>
        <a:xfrm>
          <a:off x="2019300" y="62484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164465</xdr:rowOff>
    </xdr:from>
    <xdr:to>
      <xdr:col>6</xdr:col>
      <xdr:colOff>38100</xdr:colOff>
      <xdr:row>36</xdr:row>
      <xdr:rowOff>94615</xdr:rowOff>
    </xdr:to>
    <xdr:sp textlink="">
      <xdr:nvSpPr>
        <xdr:cNvPr id="81" name="楕円 80">
          <a:extLst>
            <a:ext uri="{FF2B5EF4-FFF2-40B4-BE49-F238E27FC236}">
              <a16:creationId xmlns:a16="http://schemas.microsoft.com/office/drawing/2014/main" xmlns="" id="{3DC78F29-3B7F-4614-A27D-EBABB3BEEFE1}"/>
            </a:ext>
          </a:extLst>
        </xdr:cNvPr>
        <xdr:cNvSpPr/>
      </xdr:nvSpPr>
      <xdr:spPr>
        <a:xfrm>
          <a:off x="1079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43815</xdr:rowOff>
    </xdr:from>
    <xdr:to>
      <xdr:col>10</xdr:col>
      <xdr:colOff>114300</xdr:colOff>
      <xdr:row>36</xdr:row>
      <xdr:rowOff>76200</xdr:rowOff>
    </xdr:to>
    <xdr:cxnSp macro="">
      <xdr:nvCxnSpPr>
        <xdr:cNvPr id="82" name="直線コネクタ 81">
          <a:extLst>
            <a:ext uri="{FF2B5EF4-FFF2-40B4-BE49-F238E27FC236}">
              <a16:creationId xmlns:a16="http://schemas.microsoft.com/office/drawing/2014/main" xmlns="" id="{DE4A0DEC-06D8-4EB2-A4D8-AE7DC98438EF}"/>
            </a:ext>
          </a:extLst>
        </xdr:cNvPr>
        <xdr:cNvCxnSpPr/>
      </xdr:nvCxnSpPr>
      <xdr:spPr>
        <a:xfrm>
          <a:off x="1130300" y="6216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textlink="">
      <xdr:nvSpPr>
        <xdr:cNvPr id="83" name="n_1aveValue【道路】&#10;有形固定資産減価償却率">
          <a:extLst>
            <a:ext uri="{FF2B5EF4-FFF2-40B4-BE49-F238E27FC236}">
              <a16:creationId xmlns:a16="http://schemas.microsoft.com/office/drawing/2014/main" xmlns="" id="{ACDFADB1-8F6E-4D8D-BF5B-9A63859C1891}"/>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textlink="">
      <xdr:nvSpPr>
        <xdr:cNvPr id="84" name="n_2aveValue【道路】&#10;有形固定資産減価償却率">
          <a:extLst>
            <a:ext uri="{FF2B5EF4-FFF2-40B4-BE49-F238E27FC236}">
              <a16:creationId xmlns:a16="http://schemas.microsoft.com/office/drawing/2014/main" xmlns="" id="{F65E405F-AA26-4B71-8F8C-1A826F209AB1}"/>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textlink="">
      <xdr:nvSpPr>
        <xdr:cNvPr id="85" name="n_3aveValue【道路】&#10;有形固定資産減価償却率">
          <a:extLst>
            <a:ext uri="{FF2B5EF4-FFF2-40B4-BE49-F238E27FC236}">
              <a16:creationId xmlns:a16="http://schemas.microsoft.com/office/drawing/2014/main" xmlns="" id="{95F0A7F4-DF59-4716-A36F-37551FD46C34}"/>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textlink="">
      <xdr:nvSpPr>
        <xdr:cNvPr id="86" name="n_4aveValue【道路】&#10;有形固定資産減価償却率">
          <a:extLst>
            <a:ext uri="{FF2B5EF4-FFF2-40B4-BE49-F238E27FC236}">
              <a16:creationId xmlns:a16="http://schemas.microsoft.com/office/drawing/2014/main" xmlns="" id="{53B1D62E-6E27-43C1-92CD-6EFC66874654}"/>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38752</xdr:rowOff>
    </xdr:from>
    <xdr:ext cx="405111" cy="259045"/>
    <xdr:sp textlink="">
      <xdr:nvSpPr>
        <xdr:cNvPr id="87" name="n_1mainValue【道路】&#10;有形固定資産減価償却率">
          <a:extLst>
            <a:ext uri="{FF2B5EF4-FFF2-40B4-BE49-F238E27FC236}">
              <a16:creationId xmlns:a16="http://schemas.microsoft.com/office/drawing/2014/main" xmlns="" id="{11CF28DA-7B68-4E81-86C2-C43422751577}"/>
            </a:ext>
          </a:extLst>
        </xdr:cNvPr>
        <xdr:cNvSpPr txBox="1"/>
      </xdr:nvSpPr>
      <xdr:spPr>
        <a:xfrm>
          <a:off x="3582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4462</xdr:rowOff>
    </xdr:from>
    <xdr:ext cx="405111" cy="259045"/>
    <xdr:sp textlink="">
      <xdr:nvSpPr>
        <xdr:cNvPr id="88" name="n_2mainValue【道路】&#10;有形固定資産減価償却率">
          <a:extLst>
            <a:ext uri="{FF2B5EF4-FFF2-40B4-BE49-F238E27FC236}">
              <a16:creationId xmlns:a16="http://schemas.microsoft.com/office/drawing/2014/main" xmlns="" id="{6DDDB06C-ADAF-4C38-9C27-9C6195AF826B}"/>
            </a:ext>
          </a:extLst>
        </xdr:cNvPr>
        <xdr:cNvSpPr txBox="1"/>
      </xdr:nvSpPr>
      <xdr:spPr>
        <a:xfrm>
          <a:off x="2705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textlink="">
      <xdr:nvSpPr>
        <xdr:cNvPr id="89" name="n_3mainValue【道路】&#10;有形固定資産減価償却率">
          <a:extLst>
            <a:ext uri="{FF2B5EF4-FFF2-40B4-BE49-F238E27FC236}">
              <a16:creationId xmlns:a16="http://schemas.microsoft.com/office/drawing/2014/main" xmlns="" id="{7E2ADE05-8B51-4D74-8E6D-E379CA33BB6C}"/>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111142</xdr:rowOff>
    </xdr:from>
    <xdr:ext cx="405111" cy="259045"/>
    <xdr:sp textlink="">
      <xdr:nvSpPr>
        <xdr:cNvPr id="90" name="n_4mainValue【道路】&#10;有形固定資産減価償却率">
          <a:extLst>
            <a:ext uri="{FF2B5EF4-FFF2-40B4-BE49-F238E27FC236}">
              <a16:creationId xmlns:a16="http://schemas.microsoft.com/office/drawing/2014/main" xmlns="" id="{13ACD8C3-E612-46F0-9405-30C51B4DBD7F}"/>
            </a:ext>
          </a:extLst>
        </xdr:cNvPr>
        <xdr:cNvSpPr txBox="1"/>
      </xdr:nvSpPr>
      <xdr:spPr>
        <a:xfrm>
          <a:off x="927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a:extLst>
            <a:ext uri="{FF2B5EF4-FFF2-40B4-BE49-F238E27FC236}">
              <a16:creationId xmlns:a16="http://schemas.microsoft.com/office/drawing/2014/main" xmlns="" id="{F169B5F7-0D5E-441F-8034-D37046FB55E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a:extLst>
            <a:ext uri="{FF2B5EF4-FFF2-40B4-BE49-F238E27FC236}">
              <a16:creationId xmlns:a16="http://schemas.microsoft.com/office/drawing/2014/main" xmlns="" id="{256A7B1D-D8FA-444D-A59B-97024E52110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a:extLst>
            <a:ext uri="{FF2B5EF4-FFF2-40B4-BE49-F238E27FC236}">
              <a16:creationId xmlns:a16="http://schemas.microsoft.com/office/drawing/2014/main" xmlns="" id="{E2F57FCA-FECE-4CAF-8306-0978E133585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a:extLst>
            <a:ext uri="{FF2B5EF4-FFF2-40B4-BE49-F238E27FC236}">
              <a16:creationId xmlns:a16="http://schemas.microsoft.com/office/drawing/2014/main" xmlns="" id="{A3FB8584-A451-4FAA-8CEE-47B39F5A04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a:extLst>
            <a:ext uri="{FF2B5EF4-FFF2-40B4-BE49-F238E27FC236}">
              <a16:creationId xmlns:a16="http://schemas.microsoft.com/office/drawing/2014/main" xmlns="" id="{7EB75033-EFAF-48A7-AA56-689F5EA4D8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a:extLst>
            <a:ext uri="{FF2B5EF4-FFF2-40B4-BE49-F238E27FC236}">
              <a16:creationId xmlns:a16="http://schemas.microsoft.com/office/drawing/2014/main" xmlns="" id="{A06E1E4D-349A-4DCD-8D2F-8ED64CCE70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a:extLst>
            <a:ext uri="{FF2B5EF4-FFF2-40B4-BE49-F238E27FC236}">
              <a16:creationId xmlns:a16="http://schemas.microsoft.com/office/drawing/2014/main" xmlns="" id="{6A6D9D33-410C-42CF-AB72-B8718F0A99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a:extLst>
            <a:ext uri="{FF2B5EF4-FFF2-40B4-BE49-F238E27FC236}">
              <a16:creationId xmlns:a16="http://schemas.microsoft.com/office/drawing/2014/main" xmlns="" id="{BBB1C151-812B-4E44-9524-1EC1894272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9" name="テキスト ボックス 98">
          <a:extLst>
            <a:ext uri="{FF2B5EF4-FFF2-40B4-BE49-F238E27FC236}">
              <a16:creationId xmlns:a16="http://schemas.microsoft.com/office/drawing/2014/main" xmlns="" id="{6E076F3B-6D03-44AF-8AC6-C35A1E6109A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204C4B07-E66E-4609-860D-2DA9AC122B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3B9724C7-24CD-45C6-A251-6D03BDCE09F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textlink="">
      <xdr:nvSpPr>
        <xdr:cNvPr id="102" name="テキスト ボックス 101">
          <a:extLst>
            <a:ext uri="{FF2B5EF4-FFF2-40B4-BE49-F238E27FC236}">
              <a16:creationId xmlns:a16="http://schemas.microsoft.com/office/drawing/2014/main" xmlns="" id="{3094B624-B1FA-42C2-97A7-0C9CC1C73B6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19FA5D43-A2EC-4681-AF09-A8F9B3BC958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textlink="">
      <xdr:nvSpPr>
        <xdr:cNvPr id="104" name="テキスト ボックス 103">
          <a:extLst>
            <a:ext uri="{FF2B5EF4-FFF2-40B4-BE49-F238E27FC236}">
              <a16:creationId xmlns:a16="http://schemas.microsoft.com/office/drawing/2014/main" xmlns="" id="{F6A936DE-0E51-4D2F-8837-574338A2D94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E995764D-230E-4E43-8B12-1F742B7AB83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textlink="">
      <xdr:nvSpPr>
        <xdr:cNvPr id="106" name="テキスト ボックス 105">
          <a:extLst>
            <a:ext uri="{FF2B5EF4-FFF2-40B4-BE49-F238E27FC236}">
              <a16:creationId xmlns:a16="http://schemas.microsoft.com/office/drawing/2014/main" xmlns="" id="{AECCC7EE-9B71-443C-BBA6-38B7599AA41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96F7FAC0-5A36-4C07-B0DA-72493931646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textlink="">
      <xdr:nvSpPr>
        <xdr:cNvPr id="108" name="テキスト ボックス 107">
          <a:extLst>
            <a:ext uri="{FF2B5EF4-FFF2-40B4-BE49-F238E27FC236}">
              <a16:creationId xmlns:a16="http://schemas.microsoft.com/office/drawing/2014/main" xmlns="" id="{F520BA4C-B4AA-4C40-8762-81DD748D785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38B5E56-A8BD-4081-9176-E4EC155432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textlink="">
      <xdr:nvSpPr>
        <xdr:cNvPr id="110" name="テキスト ボックス 109">
          <a:extLst>
            <a:ext uri="{FF2B5EF4-FFF2-40B4-BE49-F238E27FC236}">
              <a16:creationId xmlns:a16="http://schemas.microsoft.com/office/drawing/2014/main" xmlns="" id="{B43F95C3-0742-45D9-A599-BD7D53AD2D2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a:extLst>
            <a:ext uri="{FF2B5EF4-FFF2-40B4-BE49-F238E27FC236}">
              <a16:creationId xmlns:a16="http://schemas.microsoft.com/office/drawing/2014/main" xmlns="" id="{72866880-16BD-471B-AEAB-569C89856C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xmlns="" id="{7ACFC38E-BAFE-45C9-B05C-ACDBE10F2810}"/>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textlink="">
      <xdr:nvSpPr>
        <xdr:cNvPr id="113" name="【道路】&#10;一人当たり延長最小値テキスト">
          <a:extLst>
            <a:ext uri="{FF2B5EF4-FFF2-40B4-BE49-F238E27FC236}">
              <a16:creationId xmlns:a16="http://schemas.microsoft.com/office/drawing/2014/main" xmlns="" id="{D14435CE-39BB-4A34-96A2-01662DFA4CAC}"/>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xmlns="" id="{99CB54D5-FB85-423F-B59D-EA02675D9EB9}"/>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textlink="">
      <xdr:nvSpPr>
        <xdr:cNvPr id="115" name="【道路】&#10;一人当たり延長最大値テキスト">
          <a:extLst>
            <a:ext uri="{FF2B5EF4-FFF2-40B4-BE49-F238E27FC236}">
              <a16:creationId xmlns:a16="http://schemas.microsoft.com/office/drawing/2014/main" xmlns="" id="{A48DF146-F469-4B0E-833E-D6796E32B15E}"/>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xmlns="" id="{E730D04E-B8E7-483D-BF1F-1D461FC8F037}"/>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textlink="">
      <xdr:nvSpPr>
        <xdr:cNvPr id="117" name="【道路】&#10;一人当たり延長平均値テキスト">
          <a:extLst>
            <a:ext uri="{FF2B5EF4-FFF2-40B4-BE49-F238E27FC236}">
              <a16:creationId xmlns:a16="http://schemas.microsoft.com/office/drawing/2014/main" xmlns="" id="{EF24E9A5-9BBD-4C6B-8155-6CB30101C0B3}"/>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textlink="">
      <xdr:nvSpPr>
        <xdr:cNvPr id="118" name="フローチャート: 判断 117">
          <a:extLst>
            <a:ext uri="{FF2B5EF4-FFF2-40B4-BE49-F238E27FC236}">
              <a16:creationId xmlns:a16="http://schemas.microsoft.com/office/drawing/2014/main" xmlns="" id="{E8F634F3-C056-47BA-89F4-87D658530296}"/>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textlink="">
      <xdr:nvSpPr>
        <xdr:cNvPr id="119" name="フローチャート: 判断 118">
          <a:extLst>
            <a:ext uri="{FF2B5EF4-FFF2-40B4-BE49-F238E27FC236}">
              <a16:creationId xmlns:a16="http://schemas.microsoft.com/office/drawing/2014/main" xmlns="" id="{1BF6FE69-DC36-4A31-A12B-42F294D90AA5}"/>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textlink="">
      <xdr:nvSpPr>
        <xdr:cNvPr id="120" name="フローチャート: 判断 119">
          <a:extLst>
            <a:ext uri="{FF2B5EF4-FFF2-40B4-BE49-F238E27FC236}">
              <a16:creationId xmlns:a16="http://schemas.microsoft.com/office/drawing/2014/main" xmlns="" id="{BD72329D-109E-4329-9D6B-56744AA4BFF5}"/>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textlink="">
      <xdr:nvSpPr>
        <xdr:cNvPr id="121" name="フローチャート: 判断 120">
          <a:extLst>
            <a:ext uri="{FF2B5EF4-FFF2-40B4-BE49-F238E27FC236}">
              <a16:creationId xmlns:a16="http://schemas.microsoft.com/office/drawing/2014/main" xmlns="" id="{1F6A49C1-D99A-43FE-AA74-FF5D0AC9B225}"/>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textlink="">
      <xdr:nvSpPr>
        <xdr:cNvPr id="122" name="フローチャート: 判断 121">
          <a:extLst>
            <a:ext uri="{FF2B5EF4-FFF2-40B4-BE49-F238E27FC236}">
              <a16:creationId xmlns:a16="http://schemas.microsoft.com/office/drawing/2014/main" xmlns="" id="{C6EC4BAE-33A9-4C8D-A48B-7DD02EB2543E}"/>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xmlns="" id="{2E29FF27-D51B-4CD1-B01B-658962007C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xmlns="" id="{8A21B4BB-58CC-4874-A69A-24115DDC88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xmlns="" id="{CE560405-D8F9-4E95-A28D-4026D1C6B0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xmlns="" id="{E7596486-084E-45B0-A264-680D8064DCC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xmlns="" id="{4FF83EF7-0528-49C0-9AFE-5CDA1A9371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161344</xdr:rowOff>
    </xdr:from>
    <xdr:to>
      <xdr:col>55</xdr:col>
      <xdr:colOff>50800</xdr:colOff>
      <xdr:row>40</xdr:row>
      <xdr:rowOff>91494</xdr:rowOff>
    </xdr:to>
    <xdr:sp textlink="">
      <xdr:nvSpPr>
        <xdr:cNvPr id="128" name="楕円 127">
          <a:extLst>
            <a:ext uri="{FF2B5EF4-FFF2-40B4-BE49-F238E27FC236}">
              <a16:creationId xmlns:a16="http://schemas.microsoft.com/office/drawing/2014/main" xmlns="" id="{516AE47A-8817-4110-AD3D-16645B4278D8}"/>
            </a:ext>
          </a:extLst>
        </xdr:cNvPr>
        <xdr:cNvSpPr/>
      </xdr:nvSpPr>
      <xdr:spPr>
        <a:xfrm>
          <a:off x="10426700" y="68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12771</xdr:rowOff>
    </xdr:from>
    <xdr:ext cx="534377" cy="259045"/>
    <xdr:sp textlink="">
      <xdr:nvSpPr>
        <xdr:cNvPr id="129" name="【道路】&#10;一人当たり延長該当値テキスト">
          <a:extLst>
            <a:ext uri="{FF2B5EF4-FFF2-40B4-BE49-F238E27FC236}">
              <a16:creationId xmlns:a16="http://schemas.microsoft.com/office/drawing/2014/main" xmlns="" id="{D3747425-6801-45E5-A179-C726555AD405}"/>
            </a:ext>
          </a:extLst>
        </xdr:cNvPr>
        <xdr:cNvSpPr txBox="1"/>
      </xdr:nvSpPr>
      <xdr:spPr>
        <a:xfrm>
          <a:off x="10515600" y="669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167745</xdr:rowOff>
    </xdr:from>
    <xdr:to>
      <xdr:col>50</xdr:col>
      <xdr:colOff>165100</xdr:colOff>
      <xdr:row>40</xdr:row>
      <xdr:rowOff>97895</xdr:rowOff>
    </xdr:to>
    <xdr:sp textlink="">
      <xdr:nvSpPr>
        <xdr:cNvPr id="130" name="楕円 129">
          <a:extLst>
            <a:ext uri="{FF2B5EF4-FFF2-40B4-BE49-F238E27FC236}">
              <a16:creationId xmlns:a16="http://schemas.microsoft.com/office/drawing/2014/main" xmlns="" id="{F2DF9C97-92FB-41F4-89AC-ED245F345597}"/>
            </a:ext>
          </a:extLst>
        </xdr:cNvPr>
        <xdr:cNvSpPr/>
      </xdr:nvSpPr>
      <xdr:spPr>
        <a:xfrm>
          <a:off x="9588500" y="6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40694</xdr:rowOff>
    </xdr:from>
    <xdr:to>
      <xdr:col>55</xdr:col>
      <xdr:colOff>0</xdr:colOff>
      <xdr:row>40</xdr:row>
      <xdr:rowOff>47095</xdr:rowOff>
    </xdr:to>
    <xdr:cxnSp macro="">
      <xdr:nvCxnSpPr>
        <xdr:cNvPr id="131" name="直線コネクタ 130">
          <a:extLst>
            <a:ext uri="{FF2B5EF4-FFF2-40B4-BE49-F238E27FC236}">
              <a16:creationId xmlns:a16="http://schemas.microsoft.com/office/drawing/2014/main" xmlns="" id="{94189754-CE50-4969-844C-FDDE807538D2}"/>
            </a:ext>
          </a:extLst>
        </xdr:cNvPr>
        <xdr:cNvCxnSpPr/>
      </xdr:nvCxnSpPr>
      <xdr:spPr>
        <a:xfrm flipV="1">
          <a:off x="9639300" y="689869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519</xdr:rowOff>
    </xdr:from>
    <xdr:to>
      <xdr:col>46</xdr:col>
      <xdr:colOff>38100</xdr:colOff>
      <xdr:row>40</xdr:row>
      <xdr:rowOff>102119</xdr:rowOff>
    </xdr:to>
    <xdr:sp textlink="">
      <xdr:nvSpPr>
        <xdr:cNvPr id="132" name="楕円 131">
          <a:extLst>
            <a:ext uri="{FF2B5EF4-FFF2-40B4-BE49-F238E27FC236}">
              <a16:creationId xmlns:a16="http://schemas.microsoft.com/office/drawing/2014/main" xmlns="" id="{083378E4-C9E7-4CF3-ACBC-9DB281A1A0B7}"/>
            </a:ext>
          </a:extLst>
        </xdr:cNvPr>
        <xdr:cNvSpPr/>
      </xdr:nvSpPr>
      <xdr:spPr>
        <a:xfrm>
          <a:off x="8699500" y="685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47095</xdr:rowOff>
    </xdr:from>
    <xdr:to>
      <xdr:col>50</xdr:col>
      <xdr:colOff>114300</xdr:colOff>
      <xdr:row>40</xdr:row>
      <xdr:rowOff>51319</xdr:rowOff>
    </xdr:to>
    <xdr:cxnSp macro="">
      <xdr:nvCxnSpPr>
        <xdr:cNvPr id="133" name="直線コネクタ 132">
          <a:extLst>
            <a:ext uri="{FF2B5EF4-FFF2-40B4-BE49-F238E27FC236}">
              <a16:creationId xmlns:a16="http://schemas.microsoft.com/office/drawing/2014/main" xmlns="" id="{53A4F935-461D-47B5-A646-A7D064B37EA2}"/>
            </a:ext>
          </a:extLst>
        </xdr:cNvPr>
        <xdr:cNvCxnSpPr/>
      </xdr:nvCxnSpPr>
      <xdr:spPr>
        <a:xfrm flipV="1">
          <a:off x="8750300" y="6905095"/>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6344</xdr:rowOff>
    </xdr:from>
    <xdr:to>
      <xdr:col>41</xdr:col>
      <xdr:colOff>101600</xdr:colOff>
      <xdr:row>40</xdr:row>
      <xdr:rowOff>107944</xdr:rowOff>
    </xdr:to>
    <xdr:sp textlink="">
      <xdr:nvSpPr>
        <xdr:cNvPr id="134" name="楕円 133">
          <a:extLst>
            <a:ext uri="{FF2B5EF4-FFF2-40B4-BE49-F238E27FC236}">
              <a16:creationId xmlns:a16="http://schemas.microsoft.com/office/drawing/2014/main" xmlns="" id="{6D30A708-F5A2-432C-8FEF-B68574778A14}"/>
            </a:ext>
          </a:extLst>
        </xdr:cNvPr>
        <xdr:cNvSpPr/>
      </xdr:nvSpPr>
      <xdr:spPr>
        <a:xfrm>
          <a:off x="7810500" y="68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51319</xdr:rowOff>
    </xdr:from>
    <xdr:to>
      <xdr:col>45</xdr:col>
      <xdr:colOff>177800</xdr:colOff>
      <xdr:row>40</xdr:row>
      <xdr:rowOff>57144</xdr:rowOff>
    </xdr:to>
    <xdr:cxnSp macro="">
      <xdr:nvCxnSpPr>
        <xdr:cNvPr id="135" name="直線コネクタ 134">
          <a:extLst>
            <a:ext uri="{FF2B5EF4-FFF2-40B4-BE49-F238E27FC236}">
              <a16:creationId xmlns:a16="http://schemas.microsoft.com/office/drawing/2014/main" xmlns="" id="{FB248D89-5DAA-4813-A787-A02B4B84580E}"/>
            </a:ext>
          </a:extLst>
        </xdr:cNvPr>
        <xdr:cNvCxnSpPr/>
      </xdr:nvCxnSpPr>
      <xdr:spPr>
        <a:xfrm flipV="1">
          <a:off x="7861300" y="6909319"/>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10422</xdr:rowOff>
    </xdr:from>
    <xdr:to>
      <xdr:col>36</xdr:col>
      <xdr:colOff>165100</xdr:colOff>
      <xdr:row>40</xdr:row>
      <xdr:rowOff>112022</xdr:rowOff>
    </xdr:to>
    <xdr:sp textlink="">
      <xdr:nvSpPr>
        <xdr:cNvPr id="136" name="楕円 135">
          <a:extLst>
            <a:ext uri="{FF2B5EF4-FFF2-40B4-BE49-F238E27FC236}">
              <a16:creationId xmlns:a16="http://schemas.microsoft.com/office/drawing/2014/main" xmlns="" id="{96EC44D8-D134-46F9-9F54-F9CB9F418EDA}"/>
            </a:ext>
          </a:extLst>
        </xdr:cNvPr>
        <xdr:cNvSpPr/>
      </xdr:nvSpPr>
      <xdr:spPr>
        <a:xfrm>
          <a:off x="6921500" y="6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57144</xdr:rowOff>
    </xdr:from>
    <xdr:to>
      <xdr:col>41</xdr:col>
      <xdr:colOff>50800</xdr:colOff>
      <xdr:row>40</xdr:row>
      <xdr:rowOff>61222</xdr:rowOff>
    </xdr:to>
    <xdr:cxnSp macro="">
      <xdr:nvCxnSpPr>
        <xdr:cNvPr id="137" name="直線コネクタ 136">
          <a:extLst>
            <a:ext uri="{FF2B5EF4-FFF2-40B4-BE49-F238E27FC236}">
              <a16:creationId xmlns:a16="http://schemas.microsoft.com/office/drawing/2014/main" xmlns="" id="{790A17B7-A5B9-4DD7-9D68-B06D7510856D}"/>
            </a:ext>
          </a:extLst>
        </xdr:cNvPr>
        <xdr:cNvCxnSpPr/>
      </xdr:nvCxnSpPr>
      <xdr:spPr>
        <a:xfrm flipV="1">
          <a:off x="6972300" y="6915144"/>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textlink="">
      <xdr:nvSpPr>
        <xdr:cNvPr id="138" name="n_1aveValue【道路】&#10;一人当たり延長">
          <a:extLst>
            <a:ext uri="{FF2B5EF4-FFF2-40B4-BE49-F238E27FC236}">
              <a16:creationId xmlns:a16="http://schemas.microsoft.com/office/drawing/2014/main" xmlns="" id="{E15DCBC4-174C-49D9-B223-45CB39EF36FD}"/>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textlink="">
      <xdr:nvSpPr>
        <xdr:cNvPr id="139" name="n_2aveValue【道路】&#10;一人当たり延長">
          <a:extLst>
            <a:ext uri="{FF2B5EF4-FFF2-40B4-BE49-F238E27FC236}">
              <a16:creationId xmlns:a16="http://schemas.microsoft.com/office/drawing/2014/main" xmlns="" id="{14C16B8F-141D-4126-8B8B-32BA03296763}"/>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textlink="">
      <xdr:nvSpPr>
        <xdr:cNvPr id="140" name="n_3aveValue【道路】&#10;一人当たり延長">
          <a:extLst>
            <a:ext uri="{FF2B5EF4-FFF2-40B4-BE49-F238E27FC236}">
              <a16:creationId xmlns:a16="http://schemas.microsoft.com/office/drawing/2014/main" xmlns="" id="{D7D0C0CE-9309-4C12-AA69-B2EE3ECB2407}"/>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textlink="">
      <xdr:nvSpPr>
        <xdr:cNvPr id="141" name="n_4aveValue【道路】&#10;一人当たり延長">
          <a:extLst>
            <a:ext uri="{FF2B5EF4-FFF2-40B4-BE49-F238E27FC236}">
              <a16:creationId xmlns:a16="http://schemas.microsoft.com/office/drawing/2014/main" xmlns="" id="{9EAC2AB9-7960-47C2-8514-DC5B739AE088}"/>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114422</xdr:rowOff>
    </xdr:from>
    <xdr:ext cx="534377" cy="259045"/>
    <xdr:sp textlink="">
      <xdr:nvSpPr>
        <xdr:cNvPr id="142" name="n_1mainValue【道路】&#10;一人当たり延長">
          <a:extLst>
            <a:ext uri="{FF2B5EF4-FFF2-40B4-BE49-F238E27FC236}">
              <a16:creationId xmlns:a16="http://schemas.microsoft.com/office/drawing/2014/main" xmlns="" id="{386AEB78-B6A0-4F4A-8247-4324D798F40C}"/>
            </a:ext>
          </a:extLst>
        </xdr:cNvPr>
        <xdr:cNvSpPr txBox="1"/>
      </xdr:nvSpPr>
      <xdr:spPr>
        <a:xfrm>
          <a:off x="9359411" y="662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118646</xdr:rowOff>
    </xdr:from>
    <xdr:ext cx="534377" cy="259045"/>
    <xdr:sp textlink="">
      <xdr:nvSpPr>
        <xdr:cNvPr id="143" name="n_2mainValue【道路】&#10;一人当たり延長">
          <a:extLst>
            <a:ext uri="{FF2B5EF4-FFF2-40B4-BE49-F238E27FC236}">
              <a16:creationId xmlns:a16="http://schemas.microsoft.com/office/drawing/2014/main" xmlns="" id="{29EC3C9F-AD4E-4501-8672-6237E3E051C8}"/>
            </a:ext>
          </a:extLst>
        </xdr:cNvPr>
        <xdr:cNvSpPr txBox="1"/>
      </xdr:nvSpPr>
      <xdr:spPr>
        <a:xfrm>
          <a:off x="8483111" y="663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124471</xdr:rowOff>
    </xdr:from>
    <xdr:ext cx="534377" cy="259045"/>
    <xdr:sp textlink="">
      <xdr:nvSpPr>
        <xdr:cNvPr id="144" name="n_3mainValue【道路】&#10;一人当たり延長">
          <a:extLst>
            <a:ext uri="{FF2B5EF4-FFF2-40B4-BE49-F238E27FC236}">
              <a16:creationId xmlns:a16="http://schemas.microsoft.com/office/drawing/2014/main" xmlns="" id="{AB8AB77C-197E-402B-A4D0-A96E3977CA19}"/>
            </a:ext>
          </a:extLst>
        </xdr:cNvPr>
        <xdr:cNvSpPr txBox="1"/>
      </xdr:nvSpPr>
      <xdr:spPr>
        <a:xfrm>
          <a:off x="7594111" y="66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128549</xdr:rowOff>
    </xdr:from>
    <xdr:ext cx="534377" cy="259045"/>
    <xdr:sp textlink="">
      <xdr:nvSpPr>
        <xdr:cNvPr id="145" name="n_4mainValue【道路】&#10;一人当たり延長">
          <a:extLst>
            <a:ext uri="{FF2B5EF4-FFF2-40B4-BE49-F238E27FC236}">
              <a16:creationId xmlns:a16="http://schemas.microsoft.com/office/drawing/2014/main" xmlns="" id="{47932D23-4C3B-419B-9B9F-2FF7D69A4459}"/>
            </a:ext>
          </a:extLst>
        </xdr:cNvPr>
        <xdr:cNvSpPr txBox="1"/>
      </xdr:nvSpPr>
      <xdr:spPr>
        <a:xfrm>
          <a:off x="6705111" y="66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xmlns="" id="{8465C489-A52F-41D5-966D-B11F83FFB8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xmlns="" id="{632968AA-7CCC-4831-9200-C3F9793495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xmlns="" id="{94500539-F452-4EF6-98FD-88F3ADDEF4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xmlns="" id="{8760DD51-2D07-409A-941C-CD9E3A78D0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xmlns="" id="{B35309F5-F748-4FF0-9804-EE51F35DE4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xmlns="" id="{CF23E623-A22F-4907-9430-26412D1BC7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xmlns="" id="{5C27DCB9-7CAE-4455-8734-5B9A588A0E9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xmlns="" id="{1989A68B-6EB7-4A6F-8005-899CE4B186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xmlns="" id="{D5CAE61C-8404-4DB7-97CA-ECD3BED704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70FC97C8-1CE1-40AB-94BC-9010EC0FB94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xmlns="" id="{9E1EF440-428E-43FE-8A93-429DD786C7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2E1DDED9-94A9-4CE1-B15E-85F85C536E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58" name="テキスト ボックス 157">
          <a:extLst>
            <a:ext uri="{FF2B5EF4-FFF2-40B4-BE49-F238E27FC236}">
              <a16:creationId xmlns:a16="http://schemas.microsoft.com/office/drawing/2014/main" xmlns="" id="{E115DCB1-6761-4053-94CA-9A60F199467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3BD17955-F211-41A3-8DC7-689049EBDD8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0" name="テキスト ボックス 159">
          <a:extLst>
            <a:ext uri="{FF2B5EF4-FFF2-40B4-BE49-F238E27FC236}">
              <a16:creationId xmlns:a16="http://schemas.microsoft.com/office/drawing/2014/main" xmlns="" id="{FB89385B-D77C-4FF4-B65F-F35B248D6E5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846BD83E-5005-4993-BF8E-03E3EA03A17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2" name="テキスト ボックス 161">
          <a:extLst>
            <a:ext uri="{FF2B5EF4-FFF2-40B4-BE49-F238E27FC236}">
              <a16:creationId xmlns:a16="http://schemas.microsoft.com/office/drawing/2014/main" xmlns="" id="{16D94B7E-8D1D-41CF-95EF-F60A8F85602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1242C94E-8283-42C1-9899-2984BD60C97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4" name="テキスト ボックス 163">
          <a:extLst>
            <a:ext uri="{FF2B5EF4-FFF2-40B4-BE49-F238E27FC236}">
              <a16:creationId xmlns:a16="http://schemas.microsoft.com/office/drawing/2014/main" xmlns="" id="{EF10398D-9B2E-4C06-AB70-C938B3F39A9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2843FFF8-6C65-4B7B-B31E-579BFC04CD9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6" name="テキスト ボックス 165">
          <a:extLst>
            <a:ext uri="{FF2B5EF4-FFF2-40B4-BE49-F238E27FC236}">
              <a16:creationId xmlns:a16="http://schemas.microsoft.com/office/drawing/2014/main" xmlns="" id="{C36953A5-11BF-49C7-818B-ABABB853885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F07A157E-F0DC-4A31-84D0-D3777835F92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68" name="テキスト ボックス 167">
          <a:extLst>
            <a:ext uri="{FF2B5EF4-FFF2-40B4-BE49-F238E27FC236}">
              <a16:creationId xmlns:a16="http://schemas.microsoft.com/office/drawing/2014/main" xmlns="" id="{C5D3A324-1AFF-4B7C-8ABD-7F50269B71E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2778CAE4-F387-4EA7-A3C0-307A6D1257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0" name="【橋りょう・トンネル】&#10;有形固定資産減価償却率グラフ枠">
          <a:extLst>
            <a:ext uri="{FF2B5EF4-FFF2-40B4-BE49-F238E27FC236}">
              <a16:creationId xmlns:a16="http://schemas.microsoft.com/office/drawing/2014/main" xmlns="" id="{2893C8E2-03FE-49C4-9EBD-2AA0607B7B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xmlns="" id="{6A235136-0FA5-4E07-9F4B-3DBA6CEC692D}"/>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textlink="">
      <xdr:nvSpPr>
        <xdr:cNvPr id="172" name="【橋りょう・トンネル】&#10;有形固定資産減価償却率最小値テキスト">
          <a:extLst>
            <a:ext uri="{FF2B5EF4-FFF2-40B4-BE49-F238E27FC236}">
              <a16:creationId xmlns:a16="http://schemas.microsoft.com/office/drawing/2014/main" xmlns="" id="{2F11969C-9A37-4B68-8F08-6C7F3819D1FB}"/>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xmlns="" id="{E9EDA3FE-779C-4433-9056-690F3AF8D84C}"/>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textlink="">
      <xdr:nvSpPr>
        <xdr:cNvPr id="174" name="【橋りょう・トンネル】&#10;有形固定資産減価償却率最大値テキスト">
          <a:extLst>
            <a:ext uri="{FF2B5EF4-FFF2-40B4-BE49-F238E27FC236}">
              <a16:creationId xmlns:a16="http://schemas.microsoft.com/office/drawing/2014/main" xmlns="" id="{08184EE3-EABE-4144-823C-A4E284CEC8AC}"/>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xmlns="" id="{D185224A-1F7D-441D-8993-1EDBC865DE63}"/>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textlink="">
      <xdr:nvSpPr>
        <xdr:cNvPr id="176" name="【橋りょう・トンネル】&#10;有形固定資産減価償却率平均値テキスト">
          <a:extLst>
            <a:ext uri="{FF2B5EF4-FFF2-40B4-BE49-F238E27FC236}">
              <a16:creationId xmlns:a16="http://schemas.microsoft.com/office/drawing/2014/main" xmlns="" id="{25F9CAB3-8276-4929-B805-9827995345CD}"/>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textlink="">
      <xdr:nvSpPr>
        <xdr:cNvPr id="177" name="フローチャート: 判断 176">
          <a:extLst>
            <a:ext uri="{FF2B5EF4-FFF2-40B4-BE49-F238E27FC236}">
              <a16:creationId xmlns:a16="http://schemas.microsoft.com/office/drawing/2014/main" xmlns="" id="{EF7F8AC5-56C8-42EF-B55E-162647D8CE39}"/>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textlink="">
      <xdr:nvSpPr>
        <xdr:cNvPr id="178" name="フローチャート: 判断 177">
          <a:extLst>
            <a:ext uri="{FF2B5EF4-FFF2-40B4-BE49-F238E27FC236}">
              <a16:creationId xmlns:a16="http://schemas.microsoft.com/office/drawing/2014/main" xmlns="" id="{AE2EA294-0F60-4035-8E01-6AD7C5B07F76}"/>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textlink="">
      <xdr:nvSpPr>
        <xdr:cNvPr id="179" name="フローチャート: 判断 178">
          <a:extLst>
            <a:ext uri="{FF2B5EF4-FFF2-40B4-BE49-F238E27FC236}">
              <a16:creationId xmlns:a16="http://schemas.microsoft.com/office/drawing/2014/main" xmlns="" id="{A5730A98-5B2B-483A-AA5F-AF7A02E5A266}"/>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textlink="">
      <xdr:nvSpPr>
        <xdr:cNvPr id="180" name="フローチャート: 判断 179">
          <a:extLst>
            <a:ext uri="{FF2B5EF4-FFF2-40B4-BE49-F238E27FC236}">
              <a16:creationId xmlns:a16="http://schemas.microsoft.com/office/drawing/2014/main" xmlns="" id="{4B320B5E-D2C8-49E8-97B7-46DF3F16245F}"/>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textlink="">
      <xdr:nvSpPr>
        <xdr:cNvPr id="181" name="フローチャート: 判断 180">
          <a:extLst>
            <a:ext uri="{FF2B5EF4-FFF2-40B4-BE49-F238E27FC236}">
              <a16:creationId xmlns:a16="http://schemas.microsoft.com/office/drawing/2014/main" xmlns="" id="{EC99D014-7F9E-4242-9383-B26F08309E99}"/>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2" name="テキスト ボックス 181">
          <a:extLst>
            <a:ext uri="{FF2B5EF4-FFF2-40B4-BE49-F238E27FC236}">
              <a16:creationId xmlns:a16="http://schemas.microsoft.com/office/drawing/2014/main" xmlns="" id="{102561FF-4C9B-4038-9117-AE25DD0480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3" name="テキスト ボックス 182">
          <a:extLst>
            <a:ext uri="{FF2B5EF4-FFF2-40B4-BE49-F238E27FC236}">
              <a16:creationId xmlns:a16="http://schemas.microsoft.com/office/drawing/2014/main" xmlns="" id="{8922BA8D-030A-4E1F-B43B-781824E539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4" name="テキスト ボックス 183">
          <a:extLst>
            <a:ext uri="{FF2B5EF4-FFF2-40B4-BE49-F238E27FC236}">
              <a16:creationId xmlns:a16="http://schemas.microsoft.com/office/drawing/2014/main" xmlns="" id="{2E0C8E14-CC33-44A9-BE23-4469C03359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5" name="テキスト ボックス 184">
          <a:extLst>
            <a:ext uri="{FF2B5EF4-FFF2-40B4-BE49-F238E27FC236}">
              <a16:creationId xmlns:a16="http://schemas.microsoft.com/office/drawing/2014/main" xmlns="" id="{268A0FF0-2509-447F-A92C-84355BF220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xmlns="" id="{2CBC119E-DB93-45E0-853D-5C1552C6D6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43906</xdr:rowOff>
    </xdr:from>
    <xdr:to>
      <xdr:col>24</xdr:col>
      <xdr:colOff>114300</xdr:colOff>
      <xdr:row>62</xdr:row>
      <xdr:rowOff>145506</xdr:rowOff>
    </xdr:to>
    <xdr:sp textlink="">
      <xdr:nvSpPr>
        <xdr:cNvPr id="187" name="楕円 186">
          <a:extLst>
            <a:ext uri="{FF2B5EF4-FFF2-40B4-BE49-F238E27FC236}">
              <a16:creationId xmlns:a16="http://schemas.microsoft.com/office/drawing/2014/main" xmlns="" id="{FCE91093-89C5-4822-A1E9-8878773EA3DA}"/>
            </a:ext>
          </a:extLst>
        </xdr:cNvPr>
        <xdr:cNvSpPr/>
      </xdr:nvSpPr>
      <xdr:spPr>
        <a:xfrm>
          <a:off x="45847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22333</xdr:rowOff>
    </xdr:from>
    <xdr:ext cx="405111" cy="259045"/>
    <xdr:sp textlink="">
      <xdr:nvSpPr>
        <xdr:cNvPr id="188" name="【橋りょう・トンネル】&#10;有形固定資産減価償却率該当値テキスト">
          <a:extLst>
            <a:ext uri="{FF2B5EF4-FFF2-40B4-BE49-F238E27FC236}">
              <a16:creationId xmlns:a16="http://schemas.microsoft.com/office/drawing/2014/main" xmlns="" id="{EBBFE837-7BA8-488E-BED6-892431794A31}"/>
            </a:ext>
          </a:extLst>
        </xdr:cNvPr>
        <xdr:cNvSpPr txBox="1"/>
      </xdr:nvSpPr>
      <xdr:spPr>
        <a:xfrm>
          <a:off x="4673600"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24312</xdr:rowOff>
    </xdr:from>
    <xdr:to>
      <xdr:col>20</xdr:col>
      <xdr:colOff>38100</xdr:colOff>
      <xdr:row>62</xdr:row>
      <xdr:rowOff>125912</xdr:rowOff>
    </xdr:to>
    <xdr:sp textlink="">
      <xdr:nvSpPr>
        <xdr:cNvPr id="189" name="楕円 188">
          <a:extLst>
            <a:ext uri="{FF2B5EF4-FFF2-40B4-BE49-F238E27FC236}">
              <a16:creationId xmlns:a16="http://schemas.microsoft.com/office/drawing/2014/main" xmlns="" id="{95CA6A0F-4AB4-499A-A920-3D867ED29417}"/>
            </a:ext>
          </a:extLst>
        </xdr:cNvPr>
        <xdr:cNvSpPr/>
      </xdr:nvSpPr>
      <xdr:spPr>
        <a:xfrm>
          <a:off x="3746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75112</xdr:rowOff>
    </xdr:from>
    <xdr:to>
      <xdr:col>24</xdr:col>
      <xdr:colOff>63500</xdr:colOff>
      <xdr:row>62</xdr:row>
      <xdr:rowOff>94706</xdr:rowOff>
    </xdr:to>
    <xdr:cxnSp macro="">
      <xdr:nvCxnSpPr>
        <xdr:cNvPr id="190" name="直線コネクタ 189">
          <a:extLst>
            <a:ext uri="{FF2B5EF4-FFF2-40B4-BE49-F238E27FC236}">
              <a16:creationId xmlns:a16="http://schemas.microsoft.com/office/drawing/2014/main" xmlns="" id="{A744AA90-6DE5-4503-A4DC-D279310BE674}"/>
            </a:ext>
          </a:extLst>
        </xdr:cNvPr>
        <xdr:cNvCxnSpPr/>
      </xdr:nvCxnSpPr>
      <xdr:spPr>
        <a:xfrm>
          <a:off x="3797300" y="107050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xdr:rowOff>
    </xdr:from>
    <xdr:to>
      <xdr:col>15</xdr:col>
      <xdr:colOff>101600</xdr:colOff>
      <xdr:row>62</xdr:row>
      <xdr:rowOff>103051</xdr:rowOff>
    </xdr:to>
    <xdr:sp textlink="">
      <xdr:nvSpPr>
        <xdr:cNvPr id="191" name="楕円 190">
          <a:extLst>
            <a:ext uri="{FF2B5EF4-FFF2-40B4-BE49-F238E27FC236}">
              <a16:creationId xmlns:a16="http://schemas.microsoft.com/office/drawing/2014/main" xmlns="" id="{C824A6F6-3A19-4F2D-A9EE-37B5125F4F9A}"/>
            </a:ext>
          </a:extLst>
        </xdr:cNvPr>
        <xdr:cNvSpPr/>
      </xdr:nvSpPr>
      <xdr:spPr>
        <a:xfrm>
          <a:off x="2857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52251</xdr:rowOff>
    </xdr:from>
    <xdr:to>
      <xdr:col>19</xdr:col>
      <xdr:colOff>177800</xdr:colOff>
      <xdr:row>62</xdr:row>
      <xdr:rowOff>75112</xdr:rowOff>
    </xdr:to>
    <xdr:cxnSp macro="">
      <xdr:nvCxnSpPr>
        <xdr:cNvPr id="192" name="直線コネクタ 191">
          <a:extLst>
            <a:ext uri="{FF2B5EF4-FFF2-40B4-BE49-F238E27FC236}">
              <a16:creationId xmlns:a16="http://schemas.microsoft.com/office/drawing/2014/main" xmlns="" id="{9E7A8615-1218-4044-AE9D-59905C06A41B}"/>
            </a:ext>
          </a:extLst>
        </xdr:cNvPr>
        <xdr:cNvCxnSpPr/>
      </xdr:nvCxnSpPr>
      <xdr:spPr>
        <a:xfrm>
          <a:off x="2908300" y="106821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textlink="">
      <xdr:nvSpPr>
        <xdr:cNvPr id="193" name="楕円 192">
          <a:extLst>
            <a:ext uri="{FF2B5EF4-FFF2-40B4-BE49-F238E27FC236}">
              <a16:creationId xmlns:a16="http://schemas.microsoft.com/office/drawing/2014/main" xmlns="" id="{AC6D35BE-39B3-4428-B9FB-99E501ECAB30}"/>
            </a:ext>
          </a:extLst>
        </xdr:cNvPr>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52251</xdr:rowOff>
    </xdr:to>
    <xdr:cxnSp macro="">
      <xdr:nvCxnSpPr>
        <xdr:cNvPr id="194" name="直線コネクタ 193">
          <a:extLst>
            <a:ext uri="{FF2B5EF4-FFF2-40B4-BE49-F238E27FC236}">
              <a16:creationId xmlns:a16="http://schemas.microsoft.com/office/drawing/2014/main" xmlns="" id="{FAF32A82-5855-49B3-ADD4-71D34AA1520C}"/>
            </a:ext>
          </a:extLst>
        </xdr:cNvPr>
        <xdr:cNvCxnSpPr/>
      </xdr:nvCxnSpPr>
      <xdr:spPr>
        <a:xfrm>
          <a:off x="2019300" y="106576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textlink="">
      <xdr:nvSpPr>
        <xdr:cNvPr id="195" name="楕円 194">
          <a:extLst>
            <a:ext uri="{FF2B5EF4-FFF2-40B4-BE49-F238E27FC236}">
              <a16:creationId xmlns:a16="http://schemas.microsoft.com/office/drawing/2014/main" xmlns="" id="{34C1CD8D-138D-4135-8B3B-B82F42B9C0B4}"/>
            </a:ext>
          </a:extLst>
        </xdr:cNvPr>
        <xdr:cNvSpPr/>
      </xdr:nvSpPr>
      <xdr:spPr>
        <a:xfrm>
          <a:off x="1079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xdr:rowOff>
    </xdr:from>
    <xdr:to>
      <xdr:col>10</xdr:col>
      <xdr:colOff>114300</xdr:colOff>
      <xdr:row>62</xdr:row>
      <xdr:rowOff>27759</xdr:rowOff>
    </xdr:to>
    <xdr:cxnSp macro="">
      <xdr:nvCxnSpPr>
        <xdr:cNvPr id="196" name="直線コネクタ 195">
          <a:extLst>
            <a:ext uri="{FF2B5EF4-FFF2-40B4-BE49-F238E27FC236}">
              <a16:creationId xmlns:a16="http://schemas.microsoft.com/office/drawing/2014/main" xmlns="" id="{BC9D4026-AE40-4CBE-8508-2C0B654790F4}"/>
            </a:ext>
          </a:extLst>
        </xdr:cNvPr>
        <xdr:cNvCxnSpPr/>
      </xdr:nvCxnSpPr>
      <xdr:spPr>
        <a:xfrm>
          <a:off x="1130300" y="1063969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textlink="">
      <xdr:nvSpPr>
        <xdr:cNvPr id="197" name="n_1aveValue【橋りょう・トンネル】&#10;有形固定資産減価償却率">
          <a:extLst>
            <a:ext uri="{FF2B5EF4-FFF2-40B4-BE49-F238E27FC236}">
              <a16:creationId xmlns:a16="http://schemas.microsoft.com/office/drawing/2014/main" xmlns="" id="{B71D1A65-2788-4CA0-86D4-220ECD4614F3}"/>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textlink="">
      <xdr:nvSpPr>
        <xdr:cNvPr id="198" name="n_2aveValue【橋りょう・トンネル】&#10;有形固定資産減価償却率">
          <a:extLst>
            <a:ext uri="{FF2B5EF4-FFF2-40B4-BE49-F238E27FC236}">
              <a16:creationId xmlns:a16="http://schemas.microsoft.com/office/drawing/2014/main" xmlns="" id="{B689BD83-A1B2-408B-A143-2BA54D599CBA}"/>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textlink="">
      <xdr:nvSpPr>
        <xdr:cNvPr id="199" name="n_3aveValue【橋りょう・トンネル】&#10;有形固定資産減価償却率">
          <a:extLst>
            <a:ext uri="{FF2B5EF4-FFF2-40B4-BE49-F238E27FC236}">
              <a16:creationId xmlns:a16="http://schemas.microsoft.com/office/drawing/2014/main" xmlns="" id="{1851A729-32FB-4724-AEFB-844C2C2845E2}"/>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textlink="">
      <xdr:nvSpPr>
        <xdr:cNvPr id="200" name="n_4aveValue【橋りょう・トンネル】&#10;有形固定資産減価償却率">
          <a:extLst>
            <a:ext uri="{FF2B5EF4-FFF2-40B4-BE49-F238E27FC236}">
              <a16:creationId xmlns:a16="http://schemas.microsoft.com/office/drawing/2014/main" xmlns="" id="{0AC7B7D2-3739-4C92-8FFB-389CBAEA0E4A}"/>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117039</xdr:rowOff>
    </xdr:from>
    <xdr:ext cx="405111" cy="259045"/>
    <xdr:sp textlink="">
      <xdr:nvSpPr>
        <xdr:cNvPr id="201" name="n_1mainValue【橋りょう・トンネル】&#10;有形固定資産減価償却率">
          <a:extLst>
            <a:ext uri="{FF2B5EF4-FFF2-40B4-BE49-F238E27FC236}">
              <a16:creationId xmlns:a16="http://schemas.microsoft.com/office/drawing/2014/main" xmlns="" id="{AA2FAB4E-257E-44C4-828A-BB859044A555}"/>
            </a:ext>
          </a:extLst>
        </xdr:cNvPr>
        <xdr:cNvSpPr txBox="1"/>
      </xdr:nvSpPr>
      <xdr:spPr>
        <a:xfrm>
          <a:off x="35820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94178</xdr:rowOff>
    </xdr:from>
    <xdr:ext cx="405111" cy="259045"/>
    <xdr:sp textlink="">
      <xdr:nvSpPr>
        <xdr:cNvPr id="202" name="n_2mainValue【橋りょう・トンネル】&#10;有形固定資産減価償却率">
          <a:extLst>
            <a:ext uri="{FF2B5EF4-FFF2-40B4-BE49-F238E27FC236}">
              <a16:creationId xmlns:a16="http://schemas.microsoft.com/office/drawing/2014/main" xmlns="" id="{56978E4C-A5E1-4782-9E29-987F30311508}"/>
            </a:ext>
          </a:extLst>
        </xdr:cNvPr>
        <xdr:cNvSpPr txBox="1"/>
      </xdr:nvSpPr>
      <xdr:spPr>
        <a:xfrm>
          <a:off x="2705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textlink="">
      <xdr:nvSpPr>
        <xdr:cNvPr id="203" name="n_3mainValue【橋りょう・トンネル】&#10;有形固定資産減価償却率">
          <a:extLst>
            <a:ext uri="{FF2B5EF4-FFF2-40B4-BE49-F238E27FC236}">
              <a16:creationId xmlns:a16="http://schemas.microsoft.com/office/drawing/2014/main" xmlns="" id="{F3FFD3AE-2EC5-4BE6-B2B8-597299E5483F}"/>
            </a:ext>
          </a:extLst>
        </xdr:cNvPr>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textlink="">
      <xdr:nvSpPr>
        <xdr:cNvPr id="204" name="n_4mainValue【橋りょう・トンネル】&#10;有形固定資産減価償却率">
          <a:extLst>
            <a:ext uri="{FF2B5EF4-FFF2-40B4-BE49-F238E27FC236}">
              <a16:creationId xmlns:a16="http://schemas.microsoft.com/office/drawing/2014/main" xmlns="" id="{4BBABC8A-ACCF-49D7-B4EF-7FC6FAF1DD67}"/>
            </a:ext>
          </a:extLst>
        </xdr:cNvPr>
        <xdr:cNvSpPr txBox="1"/>
      </xdr:nvSpPr>
      <xdr:spPr>
        <a:xfrm>
          <a:off x="927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5" name="正方形/長方形 204">
          <a:extLst>
            <a:ext uri="{FF2B5EF4-FFF2-40B4-BE49-F238E27FC236}">
              <a16:creationId xmlns:a16="http://schemas.microsoft.com/office/drawing/2014/main" xmlns="" id="{F61B266B-AB38-415D-B4AB-38BA882FD5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6" name="正方形/長方形 205">
          <a:extLst>
            <a:ext uri="{FF2B5EF4-FFF2-40B4-BE49-F238E27FC236}">
              <a16:creationId xmlns:a16="http://schemas.microsoft.com/office/drawing/2014/main" xmlns="" id="{4BC03683-B2D3-42FF-BBEF-E506BEBC55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7" name="正方形/長方形 206">
          <a:extLst>
            <a:ext uri="{FF2B5EF4-FFF2-40B4-BE49-F238E27FC236}">
              <a16:creationId xmlns:a16="http://schemas.microsoft.com/office/drawing/2014/main" xmlns="" id="{55E2C05C-3AF5-4EB8-8D1B-A7569CC467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8" name="正方形/長方形 207">
          <a:extLst>
            <a:ext uri="{FF2B5EF4-FFF2-40B4-BE49-F238E27FC236}">
              <a16:creationId xmlns:a16="http://schemas.microsoft.com/office/drawing/2014/main" xmlns="" id="{BE79BD1A-4942-4FB5-84EA-3900EF0EDC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9" name="正方形/長方形 208">
          <a:extLst>
            <a:ext uri="{FF2B5EF4-FFF2-40B4-BE49-F238E27FC236}">
              <a16:creationId xmlns:a16="http://schemas.microsoft.com/office/drawing/2014/main" xmlns="" id="{B85D4EDA-F25C-4907-A7ED-348D7356C7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0" name="正方形/長方形 209">
          <a:extLst>
            <a:ext uri="{FF2B5EF4-FFF2-40B4-BE49-F238E27FC236}">
              <a16:creationId xmlns:a16="http://schemas.microsoft.com/office/drawing/2014/main" xmlns="" id="{8136A66E-9DE6-4152-9946-4D9E4F2ABB5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1" name="正方形/長方形 210">
          <a:extLst>
            <a:ext uri="{FF2B5EF4-FFF2-40B4-BE49-F238E27FC236}">
              <a16:creationId xmlns:a16="http://schemas.microsoft.com/office/drawing/2014/main" xmlns="" id="{CE41D8AF-3636-4851-90C8-7E4CD238E7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2" name="正方形/長方形 211">
          <a:extLst>
            <a:ext uri="{FF2B5EF4-FFF2-40B4-BE49-F238E27FC236}">
              <a16:creationId xmlns:a16="http://schemas.microsoft.com/office/drawing/2014/main" xmlns="" id="{DAB62752-6754-4CA1-B10A-BB4E69F69A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3" name="テキスト ボックス 212">
          <a:extLst>
            <a:ext uri="{FF2B5EF4-FFF2-40B4-BE49-F238E27FC236}">
              <a16:creationId xmlns:a16="http://schemas.microsoft.com/office/drawing/2014/main" xmlns="" id="{986AD09D-B666-4151-98E6-2EDB89B64A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C6493EA7-56F4-4A77-AFEB-942765D16D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125337D3-52C6-4847-B6E2-A8250F17E6F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6" name="テキスト ボックス 215">
          <a:extLst>
            <a:ext uri="{FF2B5EF4-FFF2-40B4-BE49-F238E27FC236}">
              <a16:creationId xmlns:a16="http://schemas.microsoft.com/office/drawing/2014/main" xmlns="" id="{B54D1768-398D-4AA5-878B-E1511C846B4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30D12C51-F98B-49E6-B316-3F311A25B92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18" name="テキスト ボックス 217">
          <a:extLst>
            <a:ext uri="{FF2B5EF4-FFF2-40B4-BE49-F238E27FC236}">
              <a16:creationId xmlns:a16="http://schemas.microsoft.com/office/drawing/2014/main" xmlns="" id="{3607885F-8460-4B13-BD78-30948EF30FA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A6C13249-6101-4DF4-9688-D66BBD42BD8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textlink="">
      <xdr:nvSpPr>
        <xdr:cNvPr id="220" name="テキスト ボックス 219">
          <a:extLst>
            <a:ext uri="{FF2B5EF4-FFF2-40B4-BE49-F238E27FC236}">
              <a16:creationId xmlns:a16="http://schemas.microsoft.com/office/drawing/2014/main" xmlns="" id="{D0DDAC57-E402-4FD9-9B84-57B193FFF1E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C8177F5E-7AEB-47E4-8FE9-E24ED96262F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textlink="">
      <xdr:nvSpPr>
        <xdr:cNvPr id="222" name="テキスト ボックス 221">
          <a:extLst>
            <a:ext uri="{FF2B5EF4-FFF2-40B4-BE49-F238E27FC236}">
              <a16:creationId xmlns:a16="http://schemas.microsoft.com/office/drawing/2014/main" xmlns="" id="{2450ADBF-04A2-4A6D-B9A6-F55EADC4FF3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67264AD7-2847-49B3-A448-16A2B1E46A3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4" name="テキスト ボックス 223">
          <a:extLst>
            <a:ext uri="{FF2B5EF4-FFF2-40B4-BE49-F238E27FC236}">
              <a16:creationId xmlns:a16="http://schemas.microsoft.com/office/drawing/2014/main" xmlns="" id="{884C8621-B41B-4EF4-BF93-FB52B490C5A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10558AA4-6AFD-4F7E-A22D-DC9E7270DB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6" name="テキスト ボックス 225">
          <a:extLst>
            <a:ext uri="{FF2B5EF4-FFF2-40B4-BE49-F238E27FC236}">
              <a16:creationId xmlns:a16="http://schemas.microsoft.com/office/drawing/2014/main" xmlns="" id="{CBD78DA5-2DFC-435A-8D26-CFDF4232B4D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7" name="【橋りょう・トンネル】&#10;一人当たり有形固定資産（償却資産）額グラフ枠">
          <a:extLst>
            <a:ext uri="{FF2B5EF4-FFF2-40B4-BE49-F238E27FC236}">
              <a16:creationId xmlns:a16="http://schemas.microsoft.com/office/drawing/2014/main" xmlns="" id="{68964C39-5F63-44E6-B376-A7A66B5CF2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xmlns="" id="{EE1740F7-E0B4-43D4-8E0B-9BCB8D2BB439}"/>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textlink="">
      <xdr:nvSpPr>
        <xdr:cNvPr id="229" name="【橋りょう・トンネル】&#10;一人当たり有形固定資産（償却資産）額最小値テキスト">
          <a:extLst>
            <a:ext uri="{FF2B5EF4-FFF2-40B4-BE49-F238E27FC236}">
              <a16:creationId xmlns:a16="http://schemas.microsoft.com/office/drawing/2014/main" xmlns="" id="{F40799AE-4E12-4E59-88A4-264FE91E6E67}"/>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xmlns="" id="{6CBFE556-1A56-4580-8A73-5A217D4342B8}"/>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textlink="">
      <xdr:nvSpPr>
        <xdr:cNvPr id="231" name="【橋りょう・トンネル】&#10;一人当たり有形固定資産（償却資産）額最大値テキスト">
          <a:extLst>
            <a:ext uri="{FF2B5EF4-FFF2-40B4-BE49-F238E27FC236}">
              <a16:creationId xmlns:a16="http://schemas.microsoft.com/office/drawing/2014/main" xmlns="" id="{2216AFC9-9E19-45CF-A88A-6D79FADFC35C}"/>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xmlns="" id="{02AA6D23-7100-4486-903B-571FCAC731C5}"/>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textlink="">
      <xdr:nvSpPr>
        <xdr:cNvPr id="233" name="【橋りょう・トンネル】&#10;一人当たり有形固定資産（償却資産）額平均値テキスト">
          <a:extLst>
            <a:ext uri="{FF2B5EF4-FFF2-40B4-BE49-F238E27FC236}">
              <a16:creationId xmlns:a16="http://schemas.microsoft.com/office/drawing/2014/main" xmlns="" id="{F4A073A3-1C15-459D-B47B-6C61501915E4}"/>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textlink="">
      <xdr:nvSpPr>
        <xdr:cNvPr id="234" name="フローチャート: 判断 233">
          <a:extLst>
            <a:ext uri="{FF2B5EF4-FFF2-40B4-BE49-F238E27FC236}">
              <a16:creationId xmlns:a16="http://schemas.microsoft.com/office/drawing/2014/main" xmlns="" id="{B3F24721-6978-460C-BD5D-845CDB5B773F}"/>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textlink="">
      <xdr:nvSpPr>
        <xdr:cNvPr id="235" name="フローチャート: 判断 234">
          <a:extLst>
            <a:ext uri="{FF2B5EF4-FFF2-40B4-BE49-F238E27FC236}">
              <a16:creationId xmlns:a16="http://schemas.microsoft.com/office/drawing/2014/main" xmlns="" id="{4616B480-03FB-4581-A3D6-3EA632BE84D4}"/>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textlink="">
      <xdr:nvSpPr>
        <xdr:cNvPr id="236" name="フローチャート: 判断 235">
          <a:extLst>
            <a:ext uri="{FF2B5EF4-FFF2-40B4-BE49-F238E27FC236}">
              <a16:creationId xmlns:a16="http://schemas.microsoft.com/office/drawing/2014/main" xmlns="" id="{A3E0C984-3721-4675-98D4-812ED468D20E}"/>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textlink="">
      <xdr:nvSpPr>
        <xdr:cNvPr id="237" name="フローチャート: 判断 236">
          <a:extLst>
            <a:ext uri="{FF2B5EF4-FFF2-40B4-BE49-F238E27FC236}">
              <a16:creationId xmlns:a16="http://schemas.microsoft.com/office/drawing/2014/main" xmlns="" id="{386CFC4E-3D10-4626-894B-0E0135A95B87}"/>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textlink="">
      <xdr:nvSpPr>
        <xdr:cNvPr id="238" name="フローチャート: 判断 237">
          <a:extLst>
            <a:ext uri="{FF2B5EF4-FFF2-40B4-BE49-F238E27FC236}">
              <a16:creationId xmlns:a16="http://schemas.microsoft.com/office/drawing/2014/main" xmlns="" id="{8CB56334-6021-42D5-A212-69D52636B079}"/>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9" name="テキスト ボックス 238">
          <a:extLst>
            <a:ext uri="{FF2B5EF4-FFF2-40B4-BE49-F238E27FC236}">
              <a16:creationId xmlns:a16="http://schemas.microsoft.com/office/drawing/2014/main" xmlns="" id="{B8612AF9-D02B-4AA9-8398-5AD6C5BE33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0" name="テキスト ボックス 239">
          <a:extLst>
            <a:ext uri="{FF2B5EF4-FFF2-40B4-BE49-F238E27FC236}">
              <a16:creationId xmlns:a16="http://schemas.microsoft.com/office/drawing/2014/main" xmlns="" id="{C41A3C42-0193-4BB5-BA29-41E0C00C64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1" name="テキスト ボックス 240">
          <a:extLst>
            <a:ext uri="{FF2B5EF4-FFF2-40B4-BE49-F238E27FC236}">
              <a16:creationId xmlns:a16="http://schemas.microsoft.com/office/drawing/2014/main" xmlns="" id="{896CE9F3-B647-4468-9786-B3E1007528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2" name="テキスト ボックス 241">
          <a:extLst>
            <a:ext uri="{FF2B5EF4-FFF2-40B4-BE49-F238E27FC236}">
              <a16:creationId xmlns:a16="http://schemas.microsoft.com/office/drawing/2014/main" xmlns="" id="{E62394B8-9404-4AEC-A02D-F12ADFE92C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xmlns="" id="{499C9E51-E4BF-435A-8CEA-767F4D4C0C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16393</xdr:rowOff>
    </xdr:from>
    <xdr:to>
      <xdr:col>55</xdr:col>
      <xdr:colOff>50800</xdr:colOff>
      <xdr:row>63</xdr:row>
      <xdr:rowOff>117993</xdr:rowOff>
    </xdr:to>
    <xdr:sp textlink="">
      <xdr:nvSpPr>
        <xdr:cNvPr id="244" name="楕円 243">
          <a:extLst>
            <a:ext uri="{FF2B5EF4-FFF2-40B4-BE49-F238E27FC236}">
              <a16:creationId xmlns:a16="http://schemas.microsoft.com/office/drawing/2014/main" xmlns="" id="{E6CC744E-7760-4D91-A1BA-55CB00D94339}"/>
            </a:ext>
          </a:extLst>
        </xdr:cNvPr>
        <xdr:cNvSpPr/>
      </xdr:nvSpPr>
      <xdr:spPr>
        <a:xfrm>
          <a:off x="10426700" y="108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166270</xdr:rowOff>
    </xdr:from>
    <xdr:ext cx="599010" cy="259045"/>
    <xdr:sp textlink="">
      <xdr:nvSpPr>
        <xdr:cNvPr id="245" name="【橋りょう・トンネル】&#10;一人当たり有形固定資産（償却資産）額該当値テキスト">
          <a:extLst>
            <a:ext uri="{FF2B5EF4-FFF2-40B4-BE49-F238E27FC236}">
              <a16:creationId xmlns:a16="http://schemas.microsoft.com/office/drawing/2014/main" xmlns="" id="{3E380220-BD65-41F0-8E78-C33619403883}"/>
            </a:ext>
          </a:extLst>
        </xdr:cNvPr>
        <xdr:cNvSpPr txBox="1"/>
      </xdr:nvSpPr>
      <xdr:spPr>
        <a:xfrm>
          <a:off x="10515600" y="1079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19938</xdr:rowOff>
    </xdr:from>
    <xdr:to>
      <xdr:col>50</xdr:col>
      <xdr:colOff>165100</xdr:colOff>
      <xdr:row>63</xdr:row>
      <xdr:rowOff>121538</xdr:rowOff>
    </xdr:to>
    <xdr:sp textlink="">
      <xdr:nvSpPr>
        <xdr:cNvPr id="246" name="楕円 245">
          <a:extLst>
            <a:ext uri="{FF2B5EF4-FFF2-40B4-BE49-F238E27FC236}">
              <a16:creationId xmlns:a16="http://schemas.microsoft.com/office/drawing/2014/main" xmlns="" id="{0278436F-095D-447E-8DA3-CE0EA59F0026}"/>
            </a:ext>
          </a:extLst>
        </xdr:cNvPr>
        <xdr:cNvSpPr/>
      </xdr:nvSpPr>
      <xdr:spPr>
        <a:xfrm>
          <a:off x="9588500" y="108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67193</xdr:rowOff>
    </xdr:from>
    <xdr:to>
      <xdr:col>55</xdr:col>
      <xdr:colOff>0</xdr:colOff>
      <xdr:row>63</xdr:row>
      <xdr:rowOff>70738</xdr:rowOff>
    </xdr:to>
    <xdr:cxnSp macro="">
      <xdr:nvCxnSpPr>
        <xdr:cNvPr id="247" name="直線コネクタ 246">
          <a:extLst>
            <a:ext uri="{FF2B5EF4-FFF2-40B4-BE49-F238E27FC236}">
              <a16:creationId xmlns:a16="http://schemas.microsoft.com/office/drawing/2014/main" xmlns="" id="{9928AA28-C293-48D1-B49A-4B7C845EDE30}"/>
            </a:ext>
          </a:extLst>
        </xdr:cNvPr>
        <xdr:cNvCxnSpPr/>
      </xdr:nvCxnSpPr>
      <xdr:spPr>
        <a:xfrm flipV="1">
          <a:off x="9639300" y="10868543"/>
          <a:ext cx="838200" cy="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22992</xdr:rowOff>
    </xdr:from>
    <xdr:to>
      <xdr:col>46</xdr:col>
      <xdr:colOff>38100</xdr:colOff>
      <xdr:row>63</xdr:row>
      <xdr:rowOff>124592</xdr:rowOff>
    </xdr:to>
    <xdr:sp textlink="">
      <xdr:nvSpPr>
        <xdr:cNvPr id="248" name="楕円 247">
          <a:extLst>
            <a:ext uri="{FF2B5EF4-FFF2-40B4-BE49-F238E27FC236}">
              <a16:creationId xmlns:a16="http://schemas.microsoft.com/office/drawing/2014/main" xmlns="" id="{3E9F70A3-4EC9-40F0-A4EB-2B3E66D68438}"/>
            </a:ext>
          </a:extLst>
        </xdr:cNvPr>
        <xdr:cNvSpPr/>
      </xdr:nvSpPr>
      <xdr:spPr>
        <a:xfrm>
          <a:off x="8699500" y="1082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70738</xdr:rowOff>
    </xdr:from>
    <xdr:to>
      <xdr:col>50</xdr:col>
      <xdr:colOff>114300</xdr:colOff>
      <xdr:row>63</xdr:row>
      <xdr:rowOff>73792</xdr:rowOff>
    </xdr:to>
    <xdr:cxnSp macro="">
      <xdr:nvCxnSpPr>
        <xdr:cNvPr id="249" name="直線コネクタ 248">
          <a:extLst>
            <a:ext uri="{FF2B5EF4-FFF2-40B4-BE49-F238E27FC236}">
              <a16:creationId xmlns:a16="http://schemas.microsoft.com/office/drawing/2014/main" xmlns="" id="{54A1585A-255B-450D-B593-F0CD7882DAC9}"/>
            </a:ext>
          </a:extLst>
        </xdr:cNvPr>
        <xdr:cNvCxnSpPr/>
      </xdr:nvCxnSpPr>
      <xdr:spPr>
        <a:xfrm flipV="1">
          <a:off x="8750300" y="10872088"/>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26025</xdr:rowOff>
    </xdr:from>
    <xdr:to>
      <xdr:col>41</xdr:col>
      <xdr:colOff>101600</xdr:colOff>
      <xdr:row>63</xdr:row>
      <xdr:rowOff>127625</xdr:rowOff>
    </xdr:to>
    <xdr:sp textlink="">
      <xdr:nvSpPr>
        <xdr:cNvPr id="250" name="楕円 249">
          <a:extLst>
            <a:ext uri="{FF2B5EF4-FFF2-40B4-BE49-F238E27FC236}">
              <a16:creationId xmlns:a16="http://schemas.microsoft.com/office/drawing/2014/main" xmlns="" id="{9699970C-E302-4663-8187-52F94898AC93}"/>
            </a:ext>
          </a:extLst>
        </xdr:cNvPr>
        <xdr:cNvSpPr/>
      </xdr:nvSpPr>
      <xdr:spPr>
        <a:xfrm>
          <a:off x="7810500" y="108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73792</xdr:rowOff>
    </xdr:from>
    <xdr:to>
      <xdr:col>45</xdr:col>
      <xdr:colOff>177800</xdr:colOff>
      <xdr:row>63</xdr:row>
      <xdr:rowOff>76825</xdr:rowOff>
    </xdr:to>
    <xdr:cxnSp macro="">
      <xdr:nvCxnSpPr>
        <xdr:cNvPr id="251" name="直線コネクタ 250">
          <a:extLst>
            <a:ext uri="{FF2B5EF4-FFF2-40B4-BE49-F238E27FC236}">
              <a16:creationId xmlns:a16="http://schemas.microsoft.com/office/drawing/2014/main" xmlns="" id="{CD034868-3816-436F-9F8B-9F699BB80AB0}"/>
            </a:ext>
          </a:extLst>
        </xdr:cNvPr>
        <xdr:cNvCxnSpPr/>
      </xdr:nvCxnSpPr>
      <xdr:spPr>
        <a:xfrm flipV="1">
          <a:off x="7861300" y="10875142"/>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29246</xdr:rowOff>
    </xdr:from>
    <xdr:to>
      <xdr:col>36</xdr:col>
      <xdr:colOff>165100</xdr:colOff>
      <xdr:row>63</xdr:row>
      <xdr:rowOff>130846</xdr:rowOff>
    </xdr:to>
    <xdr:sp textlink="">
      <xdr:nvSpPr>
        <xdr:cNvPr id="252" name="楕円 251">
          <a:extLst>
            <a:ext uri="{FF2B5EF4-FFF2-40B4-BE49-F238E27FC236}">
              <a16:creationId xmlns:a16="http://schemas.microsoft.com/office/drawing/2014/main" xmlns="" id="{7C9EEBB6-3E7A-4616-AAFB-4F07D36BB4A7}"/>
            </a:ext>
          </a:extLst>
        </xdr:cNvPr>
        <xdr:cNvSpPr/>
      </xdr:nvSpPr>
      <xdr:spPr>
        <a:xfrm>
          <a:off x="6921500" y="108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76825</xdr:rowOff>
    </xdr:from>
    <xdr:to>
      <xdr:col>41</xdr:col>
      <xdr:colOff>50800</xdr:colOff>
      <xdr:row>63</xdr:row>
      <xdr:rowOff>80046</xdr:rowOff>
    </xdr:to>
    <xdr:cxnSp macro="">
      <xdr:nvCxnSpPr>
        <xdr:cNvPr id="253" name="直線コネクタ 252">
          <a:extLst>
            <a:ext uri="{FF2B5EF4-FFF2-40B4-BE49-F238E27FC236}">
              <a16:creationId xmlns:a16="http://schemas.microsoft.com/office/drawing/2014/main" xmlns="" id="{2928F3A6-F95B-467E-BF8F-0E4BFCDD57E4}"/>
            </a:ext>
          </a:extLst>
        </xdr:cNvPr>
        <xdr:cNvCxnSpPr/>
      </xdr:nvCxnSpPr>
      <xdr:spPr>
        <a:xfrm flipV="1">
          <a:off x="6972300" y="10878175"/>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textlink="">
      <xdr:nvSpPr>
        <xdr:cNvPr id="254" name="n_1aveValue【橋りょう・トンネル】&#10;一人当たり有形固定資産（償却資産）額">
          <a:extLst>
            <a:ext uri="{FF2B5EF4-FFF2-40B4-BE49-F238E27FC236}">
              <a16:creationId xmlns:a16="http://schemas.microsoft.com/office/drawing/2014/main" xmlns="" id="{E7001A1F-2689-4E6F-A8AD-798F9C97ED57}"/>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textlink="">
      <xdr:nvSpPr>
        <xdr:cNvPr id="255" name="n_2aveValue【橋りょう・トンネル】&#10;一人当たり有形固定資産（償却資産）額">
          <a:extLst>
            <a:ext uri="{FF2B5EF4-FFF2-40B4-BE49-F238E27FC236}">
              <a16:creationId xmlns:a16="http://schemas.microsoft.com/office/drawing/2014/main" xmlns="" id="{E02B9E31-F7A1-476A-8C18-754684686F01}"/>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textlink="">
      <xdr:nvSpPr>
        <xdr:cNvPr id="256" name="n_3aveValue【橋りょう・トンネル】&#10;一人当たり有形固定資産（償却資産）額">
          <a:extLst>
            <a:ext uri="{FF2B5EF4-FFF2-40B4-BE49-F238E27FC236}">
              <a16:creationId xmlns:a16="http://schemas.microsoft.com/office/drawing/2014/main" xmlns="" id="{F1967A74-A003-44FA-86FF-E2D44A26D4D7}"/>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textlink="">
      <xdr:nvSpPr>
        <xdr:cNvPr id="257" name="n_4aveValue【橋りょう・トンネル】&#10;一人当たり有形固定資産（償却資産）額">
          <a:extLst>
            <a:ext uri="{FF2B5EF4-FFF2-40B4-BE49-F238E27FC236}">
              <a16:creationId xmlns:a16="http://schemas.microsoft.com/office/drawing/2014/main" xmlns="" id="{BC3C732E-7F30-4C1B-9C59-2BDC7D1EF6C6}"/>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112665</xdr:rowOff>
    </xdr:from>
    <xdr:ext cx="599010" cy="259045"/>
    <xdr:sp textlink="">
      <xdr:nvSpPr>
        <xdr:cNvPr id="258" name="n_1mainValue【橋りょう・トンネル】&#10;一人当たり有形固定資産（償却資産）額">
          <a:extLst>
            <a:ext uri="{FF2B5EF4-FFF2-40B4-BE49-F238E27FC236}">
              <a16:creationId xmlns:a16="http://schemas.microsoft.com/office/drawing/2014/main" xmlns="" id="{F3562F89-13C5-4021-A0B2-71B0EA9F4049}"/>
            </a:ext>
          </a:extLst>
        </xdr:cNvPr>
        <xdr:cNvSpPr txBox="1"/>
      </xdr:nvSpPr>
      <xdr:spPr>
        <a:xfrm>
          <a:off x="9327095" y="109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115719</xdr:rowOff>
    </xdr:from>
    <xdr:ext cx="599010" cy="259045"/>
    <xdr:sp textlink="">
      <xdr:nvSpPr>
        <xdr:cNvPr id="259" name="n_2mainValue【橋りょう・トンネル】&#10;一人当たり有形固定資産（償却資産）額">
          <a:extLst>
            <a:ext uri="{FF2B5EF4-FFF2-40B4-BE49-F238E27FC236}">
              <a16:creationId xmlns:a16="http://schemas.microsoft.com/office/drawing/2014/main" xmlns="" id="{CF9D95F2-86CA-43E6-9593-60C3FC054D3D}"/>
            </a:ext>
          </a:extLst>
        </xdr:cNvPr>
        <xdr:cNvSpPr txBox="1"/>
      </xdr:nvSpPr>
      <xdr:spPr>
        <a:xfrm>
          <a:off x="8450795" y="1091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118752</xdr:rowOff>
    </xdr:from>
    <xdr:ext cx="599010" cy="259045"/>
    <xdr:sp textlink="">
      <xdr:nvSpPr>
        <xdr:cNvPr id="260" name="n_3mainValue【橋りょう・トンネル】&#10;一人当たり有形固定資産（償却資産）額">
          <a:extLst>
            <a:ext uri="{FF2B5EF4-FFF2-40B4-BE49-F238E27FC236}">
              <a16:creationId xmlns:a16="http://schemas.microsoft.com/office/drawing/2014/main" xmlns="" id="{90D39663-4A49-4F09-8E38-E0C595F883B3}"/>
            </a:ext>
          </a:extLst>
        </xdr:cNvPr>
        <xdr:cNvSpPr txBox="1"/>
      </xdr:nvSpPr>
      <xdr:spPr>
        <a:xfrm>
          <a:off x="7561795" y="1092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121973</xdr:rowOff>
    </xdr:from>
    <xdr:ext cx="599010" cy="259045"/>
    <xdr:sp textlink="">
      <xdr:nvSpPr>
        <xdr:cNvPr id="261" name="n_4mainValue【橋りょう・トンネル】&#10;一人当たり有形固定資産（償却資産）額">
          <a:extLst>
            <a:ext uri="{FF2B5EF4-FFF2-40B4-BE49-F238E27FC236}">
              <a16:creationId xmlns:a16="http://schemas.microsoft.com/office/drawing/2014/main" xmlns="" id="{90A50E3B-F169-49DF-B1D9-BDA64F9004AF}"/>
            </a:ext>
          </a:extLst>
        </xdr:cNvPr>
        <xdr:cNvSpPr txBox="1"/>
      </xdr:nvSpPr>
      <xdr:spPr>
        <a:xfrm>
          <a:off x="6672795" y="1092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2" name="正方形/長方形 261">
          <a:extLst>
            <a:ext uri="{FF2B5EF4-FFF2-40B4-BE49-F238E27FC236}">
              <a16:creationId xmlns:a16="http://schemas.microsoft.com/office/drawing/2014/main" xmlns="" id="{B3862CCF-4E90-4EC4-BC2F-AE1F959B61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3" name="正方形/長方形 262">
          <a:extLst>
            <a:ext uri="{FF2B5EF4-FFF2-40B4-BE49-F238E27FC236}">
              <a16:creationId xmlns:a16="http://schemas.microsoft.com/office/drawing/2014/main" xmlns="" id="{91B44BE3-9E10-4037-9BCE-EC93E43F3CE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4" name="正方形/長方形 263">
          <a:extLst>
            <a:ext uri="{FF2B5EF4-FFF2-40B4-BE49-F238E27FC236}">
              <a16:creationId xmlns:a16="http://schemas.microsoft.com/office/drawing/2014/main" xmlns="" id="{B2A08963-3B8D-4486-8D95-022128D7F5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5" name="正方形/長方形 264">
          <a:extLst>
            <a:ext uri="{FF2B5EF4-FFF2-40B4-BE49-F238E27FC236}">
              <a16:creationId xmlns:a16="http://schemas.microsoft.com/office/drawing/2014/main" xmlns="" id="{1C5838CE-ECF2-4680-BF3A-69C3D89A29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6" name="正方形/長方形 265">
          <a:extLst>
            <a:ext uri="{FF2B5EF4-FFF2-40B4-BE49-F238E27FC236}">
              <a16:creationId xmlns:a16="http://schemas.microsoft.com/office/drawing/2014/main" xmlns="" id="{D198A32D-5EFA-4864-8175-A093926AD8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7" name="正方形/長方形 266">
          <a:extLst>
            <a:ext uri="{FF2B5EF4-FFF2-40B4-BE49-F238E27FC236}">
              <a16:creationId xmlns:a16="http://schemas.microsoft.com/office/drawing/2014/main" xmlns="" id="{285257F1-4181-4952-940D-A5D11716B7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8" name="正方形/長方形 267">
          <a:extLst>
            <a:ext uri="{FF2B5EF4-FFF2-40B4-BE49-F238E27FC236}">
              <a16:creationId xmlns:a16="http://schemas.microsoft.com/office/drawing/2014/main" xmlns="" id="{02A81D05-4633-4D28-91C5-D202C025BB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9" name="正方形/長方形 268">
          <a:extLst>
            <a:ext uri="{FF2B5EF4-FFF2-40B4-BE49-F238E27FC236}">
              <a16:creationId xmlns:a16="http://schemas.microsoft.com/office/drawing/2014/main" xmlns="" id="{BC505485-EE7C-4682-8053-E4CE20F582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0" name="テキスト ボックス 269">
          <a:extLst>
            <a:ext uri="{FF2B5EF4-FFF2-40B4-BE49-F238E27FC236}">
              <a16:creationId xmlns:a16="http://schemas.microsoft.com/office/drawing/2014/main" xmlns="" id="{E574DEDB-3723-45A8-BEA4-5A7C996311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5C474B6A-35F0-405B-9C71-9AB37F10A3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2" name="テキスト ボックス 271">
          <a:extLst>
            <a:ext uri="{FF2B5EF4-FFF2-40B4-BE49-F238E27FC236}">
              <a16:creationId xmlns:a16="http://schemas.microsoft.com/office/drawing/2014/main" xmlns="" id="{AF4F05A7-6EE8-4B86-8BEB-048B60A33D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9E887586-D4B9-4023-B7E9-CC3BA2DFAE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4" name="テキスト ボックス 273">
          <a:extLst>
            <a:ext uri="{FF2B5EF4-FFF2-40B4-BE49-F238E27FC236}">
              <a16:creationId xmlns:a16="http://schemas.microsoft.com/office/drawing/2014/main" xmlns="" id="{6CDE6CF5-6480-4CD2-9816-FFC0EBF36D3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AABE8AE5-B614-401C-9327-160073D302B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6" name="テキスト ボックス 275">
          <a:extLst>
            <a:ext uri="{FF2B5EF4-FFF2-40B4-BE49-F238E27FC236}">
              <a16:creationId xmlns:a16="http://schemas.microsoft.com/office/drawing/2014/main" xmlns="" id="{C4799751-4506-45D0-A2D4-42A7D319EE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3B8C6569-EBA3-4DE9-BB24-FCCFD43DEDE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78" name="テキスト ボックス 277">
          <a:extLst>
            <a:ext uri="{FF2B5EF4-FFF2-40B4-BE49-F238E27FC236}">
              <a16:creationId xmlns:a16="http://schemas.microsoft.com/office/drawing/2014/main" xmlns="" id="{6B38D54D-FC81-4163-A689-25965D4A06E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77DEF481-1C65-47DB-ABEF-F5D3BEAEC4C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0" name="テキスト ボックス 279">
          <a:extLst>
            <a:ext uri="{FF2B5EF4-FFF2-40B4-BE49-F238E27FC236}">
              <a16:creationId xmlns:a16="http://schemas.microsoft.com/office/drawing/2014/main" xmlns="" id="{3A369385-4CB0-4C14-9F9D-E600AF9998F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5C52D16E-09B1-48CF-9787-551CCE640C8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2" name="テキスト ボックス 281">
          <a:extLst>
            <a:ext uri="{FF2B5EF4-FFF2-40B4-BE49-F238E27FC236}">
              <a16:creationId xmlns:a16="http://schemas.microsoft.com/office/drawing/2014/main" xmlns="" id="{98A2C34E-60C1-4121-9C6B-4156048169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FA4E123A-B8FD-4518-AC08-AD9FEE4A43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4" name="テキスト ボックス 283">
          <a:extLst>
            <a:ext uri="{FF2B5EF4-FFF2-40B4-BE49-F238E27FC236}">
              <a16:creationId xmlns:a16="http://schemas.microsoft.com/office/drawing/2014/main" xmlns="" id="{1F8E3501-CDBF-4DA5-9C0F-37B132240C6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5" name="【公営住宅】&#10;有形固定資産減価償却率グラフ枠">
          <a:extLst>
            <a:ext uri="{FF2B5EF4-FFF2-40B4-BE49-F238E27FC236}">
              <a16:creationId xmlns:a16="http://schemas.microsoft.com/office/drawing/2014/main" xmlns="" id="{DAEE7924-853D-4758-A703-C68C0065CE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6F09A2B2-3049-4A6E-A736-D2770458177F}"/>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textlink="">
      <xdr:nvSpPr>
        <xdr:cNvPr id="287" name="【公営住宅】&#10;有形固定資産減価償却率最小値テキスト">
          <a:extLst>
            <a:ext uri="{FF2B5EF4-FFF2-40B4-BE49-F238E27FC236}">
              <a16:creationId xmlns:a16="http://schemas.microsoft.com/office/drawing/2014/main" xmlns="" id="{A0B36A28-17CF-4F84-B245-42B7C757D65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ADD5AFBF-D292-464D-9E8C-62D67513845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textlink="">
      <xdr:nvSpPr>
        <xdr:cNvPr id="289" name="【公営住宅】&#10;有形固定資産減価償却率最大値テキスト">
          <a:extLst>
            <a:ext uri="{FF2B5EF4-FFF2-40B4-BE49-F238E27FC236}">
              <a16:creationId xmlns:a16="http://schemas.microsoft.com/office/drawing/2014/main" xmlns="" id="{7BCC40AB-C28B-49A4-B3D5-CA4F18C1DB8A}"/>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xmlns="" id="{FCE25CCA-7370-4588-992F-4CD784E8021F}"/>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textlink="">
      <xdr:nvSpPr>
        <xdr:cNvPr id="291" name="【公営住宅】&#10;有形固定資産減価償却率平均値テキスト">
          <a:extLst>
            <a:ext uri="{FF2B5EF4-FFF2-40B4-BE49-F238E27FC236}">
              <a16:creationId xmlns:a16="http://schemas.microsoft.com/office/drawing/2014/main" xmlns="" id="{B2D1743D-D27E-4CA6-82FD-5204FDFFC5FB}"/>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textlink="">
      <xdr:nvSpPr>
        <xdr:cNvPr id="292" name="フローチャート: 判断 291">
          <a:extLst>
            <a:ext uri="{FF2B5EF4-FFF2-40B4-BE49-F238E27FC236}">
              <a16:creationId xmlns:a16="http://schemas.microsoft.com/office/drawing/2014/main" xmlns="" id="{5BB4B37C-A188-4439-A265-E77BE850BEF2}"/>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textlink="">
      <xdr:nvSpPr>
        <xdr:cNvPr id="293" name="フローチャート: 判断 292">
          <a:extLst>
            <a:ext uri="{FF2B5EF4-FFF2-40B4-BE49-F238E27FC236}">
              <a16:creationId xmlns:a16="http://schemas.microsoft.com/office/drawing/2014/main" xmlns="" id="{E0CAF4A5-C74D-4C5E-984A-72B206A18C76}"/>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textlink="">
      <xdr:nvSpPr>
        <xdr:cNvPr id="294" name="フローチャート: 判断 293">
          <a:extLst>
            <a:ext uri="{FF2B5EF4-FFF2-40B4-BE49-F238E27FC236}">
              <a16:creationId xmlns:a16="http://schemas.microsoft.com/office/drawing/2014/main" xmlns="" id="{6AB7813D-79FB-4F7A-BCD1-A3B6EB6B8D9F}"/>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textlink="">
      <xdr:nvSpPr>
        <xdr:cNvPr id="295" name="フローチャート: 判断 294">
          <a:extLst>
            <a:ext uri="{FF2B5EF4-FFF2-40B4-BE49-F238E27FC236}">
              <a16:creationId xmlns:a16="http://schemas.microsoft.com/office/drawing/2014/main" xmlns="" id="{DEF457F8-D421-42B5-AB41-613256625242}"/>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textlink="">
      <xdr:nvSpPr>
        <xdr:cNvPr id="296" name="フローチャート: 判断 295">
          <a:extLst>
            <a:ext uri="{FF2B5EF4-FFF2-40B4-BE49-F238E27FC236}">
              <a16:creationId xmlns:a16="http://schemas.microsoft.com/office/drawing/2014/main" xmlns="" id="{FE38C706-564A-4528-9237-C8D7C332135B}"/>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7" name="テキスト ボックス 296">
          <a:extLst>
            <a:ext uri="{FF2B5EF4-FFF2-40B4-BE49-F238E27FC236}">
              <a16:creationId xmlns:a16="http://schemas.microsoft.com/office/drawing/2014/main" xmlns="" id="{36A41BEF-429D-4FD6-B44C-24A1E89B34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8" name="テキスト ボックス 297">
          <a:extLst>
            <a:ext uri="{FF2B5EF4-FFF2-40B4-BE49-F238E27FC236}">
              <a16:creationId xmlns:a16="http://schemas.microsoft.com/office/drawing/2014/main" xmlns="" id="{0C6EAD55-B781-4922-B575-0AD9165FEC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9" name="テキスト ボックス 298">
          <a:extLst>
            <a:ext uri="{FF2B5EF4-FFF2-40B4-BE49-F238E27FC236}">
              <a16:creationId xmlns:a16="http://schemas.microsoft.com/office/drawing/2014/main" xmlns="" id="{5F8235A9-D012-487B-A89E-6E92CA698D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0" name="テキスト ボックス 299">
          <a:extLst>
            <a:ext uri="{FF2B5EF4-FFF2-40B4-BE49-F238E27FC236}">
              <a16:creationId xmlns:a16="http://schemas.microsoft.com/office/drawing/2014/main" xmlns="" id="{0520597E-CF79-4915-94A2-674CBD0107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1" name="テキスト ボックス 300">
          <a:extLst>
            <a:ext uri="{FF2B5EF4-FFF2-40B4-BE49-F238E27FC236}">
              <a16:creationId xmlns:a16="http://schemas.microsoft.com/office/drawing/2014/main" xmlns="" id="{F391EE77-7A33-4BAE-ADA4-3BED9A5288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76836</xdr:rowOff>
    </xdr:from>
    <xdr:to>
      <xdr:col>24</xdr:col>
      <xdr:colOff>114300</xdr:colOff>
      <xdr:row>80</xdr:row>
      <xdr:rowOff>6986</xdr:rowOff>
    </xdr:to>
    <xdr:sp textlink="">
      <xdr:nvSpPr>
        <xdr:cNvPr id="302" name="楕円 301">
          <a:extLst>
            <a:ext uri="{FF2B5EF4-FFF2-40B4-BE49-F238E27FC236}">
              <a16:creationId xmlns:a16="http://schemas.microsoft.com/office/drawing/2014/main" xmlns="" id="{FB3974C7-856A-4AF0-92EA-60FD02B1E7DA}"/>
            </a:ext>
          </a:extLst>
        </xdr:cNvPr>
        <xdr:cNvSpPr/>
      </xdr:nvSpPr>
      <xdr:spPr>
        <a:xfrm>
          <a:off x="45847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99713</xdr:rowOff>
    </xdr:from>
    <xdr:ext cx="405111" cy="259045"/>
    <xdr:sp textlink="">
      <xdr:nvSpPr>
        <xdr:cNvPr id="303" name="【公営住宅】&#10;有形固定資産減価償却率該当値テキスト">
          <a:extLst>
            <a:ext uri="{FF2B5EF4-FFF2-40B4-BE49-F238E27FC236}">
              <a16:creationId xmlns:a16="http://schemas.microsoft.com/office/drawing/2014/main" xmlns="" id="{2B3D4BA4-F398-47E7-AB43-6EF1561D3136}"/>
            </a:ext>
          </a:extLst>
        </xdr:cNvPr>
        <xdr:cNvSpPr txBox="1"/>
      </xdr:nvSpPr>
      <xdr:spPr>
        <a:xfrm>
          <a:off x="46736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34925</xdr:rowOff>
    </xdr:from>
    <xdr:to>
      <xdr:col>20</xdr:col>
      <xdr:colOff>38100</xdr:colOff>
      <xdr:row>79</xdr:row>
      <xdr:rowOff>136525</xdr:rowOff>
    </xdr:to>
    <xdr:sp textlink="">
      <xdr:nvSpPr>
        <xdr:cNvPr id="304" name="楕円 303">
          <a:extLst>
            <a:ext uri="{FF2B5EF4-FFF2-40B4-BE49-F238E27FC236}">
              <a16:creationId xmlns:a16="http://schemas.microsoft.com/office/drawing/2014/main" xmlns="" id="{1BD279E9-1E6B-4450-86CC-729954A01C80}"/>
            </a:ext>
          </a:extLst>
        </xdr:cNvPr>
        <xdr:cNvSpPr/>
      </xdr:nvSpPr>
      <xdr:spPr>
        <a:xfrm>
          <a:off x="3746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85725</xdr:rowOff>
    </xdr:from>
    <xdr:to>
      <xdr:col>24</xdr:col>
      <xdr:colOff>63500</xdr:colOff>
      <xdr:row>79</xdr:row>
      <xdr:rowOff>127636</xdr:rowOff>
    </xdr:to>
    <xdr:cxnSp macro="">
      <xdr:nvCxnSpPr>
        <xdr:cNvPr id="305" name="直線コネクタ 304">
          <a:extLst>
            <a:ext uri="{FF2B5EF4-FFF2-40B4-BE49-F238E27FC236}">
              <a16:creationId xmlns:a16="http://schemas.microsoft.com/office/drawing/2014/main" xmlns="" id="{E5A0BD67-5382-44CB-819E-1E1152DB6CE9}"/>
            </a:ext>
          </a:extLst>
        </xdr:cNvPr>
        <xdr:cNvCxnSpPr/>
      </xdr:nvCxnSpPr>
      <xdr:spPr>
        <a:xfrm>
          <a:off x="3797300" y="136302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162561</xdr:rowOff>
    </xdr:from>
    <xdr:to>
      <xdr:col>15</xdr:col>
      <xdr:colOff>101600</xdr:colOff>
      <xdr:row>79</xdr:row>
      <xdr:rowOff>92711</xdr:rowOff>
    </xdr:to>
    <xdr:sp textlink="">
      <xdr:nvSpPr>
        <xdr:cNvPr id="306" name="楕円 305">
          <a:extLst>
            <a:ext uri="{FF2B5EF4-FFF2-40B4-BE49-F238E27FC236}">
              <a16:creationId xmlns:a16="http://schemas.microsoft.com/office/drawing/2014/main" xmlns="" id="{0072361C-7A4E-4ED0-9A09-E3EF96523EB8}"/>
            </a:ext>
          </a:extLst>
        </xdr:cNvPr>
        <xdr:cNvSpPr/>
      </xdr:nvSpPr>
      <xdr:spPr>
        <a:xfrm>
          <a:off x="2857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41911</xdr:rowOff>
    </xdr:from>
    <xdr:to>
      <xdr:col>19</xdr:col>
      <xdr:colOff>177800</xdr:colOff>
      <xdr:row>79</xdr:row>
      <xdr:rowOff>85725</xdr:rowOff>
    </xdr:to>
    <xdr:cxnSp macro="">
      <xdr:nvCxnSpPr>
        <xdr:cNvPr id="307" name="直線コネクタ 306">
          <a:extLst>
            <a:ext uri="{FF2B5EF4-FFF2-40B4-BE49-F238E27FC236}">
              <a16:creationId xmlns:a16="http://schemas.microsoft.com/office/drawing/2014/main" xmlns="" id="{138F95E9-8F47-4F50-9FB9-799D70B30072}"/>
            </a:ext>
          </a:extLst>
        </xdr:cNvPr>
        <xdr:cNvCxnSpPr/>
      </xdr:nvCxnSpPr>
      <xdr:spPr>
        <a:xfrm>
          <a:off x="2908300" y="135864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118745</xdr:rowOff>
    </xdr:from>
    <xdr:to>
      <xdr:col>10</xdr:col>
      <xdr:colOff>165100</xdr:colOff>
      <xdr:row>79</xdr:row>
      <xdr:rowOff>48895</xdr:rowOff>
    </xdr:to>
    <xdr:sp textlink="">
      <xdr:nvSpPr>
        <xdr:cNvPr id="308" name="楕円 307">
          <a:extLst>
            <a:ext uri="{FF2B5EF4-FFF2-40B4-BE49-F238E27FC236}">
              <a16:creationId xmlns:a16="http://schemas.microsoft.com/office/drawing/2014/main" xmlns="" id="{75A5F94C-D26D-461E-9E25-47ACD9DF9792}"/>
            </a:ext>
          </a:extLst>
        </xdr:cNvPr>
        <xdr:cNvSpPr/>
      </xdr:nvSpPr>
      <xdr:spPr>
        <a:xfrm>
          <a:off x="1968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169545</xdr:rowOff>
    </xdr:from>
    <xdr:to>
      <xdr:col>15</xdr:col>
      <xdr:colOff>50800</xdr:colOff>
      <xdr:row>79</xdr:row>
      <xdr:rowOff>41911</xdr:rowOff>
    </xdr:to>
    <xdr:cxnSp macro="">
      <xdr:nvCxnSpPr>
        <xdr:cNvPr id="309" name="直線コネクタ 308">
          <a:extLst>
            <a:ext uri="{FF2B5EF4-FFF2-40B4-BE49-F238E27FC236}">
              <a16:creationId xmlns:a16="http://schemas.microsoft.com/office/drawing/2014/main" xmlns="" id="{05066A0D-BF84-4BF4-BC33-0F9FD885221C}"/>
            </a:ext>
          </a:extLst>
        </xdr:cNvPr>
        <xdr:cNvCxnSpPr/>
      </xdr:nvCxnSpPr>
      <xdr:spPr>
        <a:xfrm>
          <a:off x="2019300" y="13542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118745</xdr:rowOff>
    </xdr:from>
    <xdr:to>
      <xdr:col>6</xdr:col>
      <xdr:colOff>38100</xdr:colOff>
      <xdr:row>79</xdr:row>
      <xdr:rowOff>48895</xdr:rowOff>
    </xdr:to>
    <xdr:sp textlink="">
      <xdr:nvSpPr>
        <xdr:cNvPr id="310" name="楕円 309">
          <a:extLst>
            <a:ext uri="{FF2B5EF4-FFF2-40B4-BE49-F238E27FC236}">
              <a16:creationId xmlns:a16="http://schemas.microsoft.com/office/drawing/2014/main" xmlns="" id="{4AFAB550-5367-461D-A0E6-3468AADE8084}"/>
            </a:ext>
          </a:extLst>
        </xdr:cNvPr>
        <xdr:cNvSpPr/>
      </xdr:nvSpPr>
      <xdr:spPr>
        <a:xfrm>
          <a:off x="1079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169545</xdr:rowOff>
    </xdr:from>
    <xdr:to>
      <xdr:col>10</xdr:col>
      <xdr:colOff>114300</xdr:colOff>
      <xdr:row>78</xdr:row>
      <xdr:rowOff>169545</xdr:rowOff>
    </xdr:to>
    <xdr:cxnSp macro="">
      <xdr:nvCxnSpPr>
        <xdr:cNvPr id="311" name="直線コネクタ 310">
          <a:extLst>
            <a:ext uri="{FF2B5EF4-FFF2-40B4-BE49-F238E27FC236}">
              <a16:creationId xmlns:a16="http://schemas.microsoft.com/office/drawing/2014/main" xmlns="" id="{947B4D96-E681-4A27-A2FB-BC7AA9ABA018}"/>
            </a:ext>
          </a:extLst>
        </xdr:cNvPr>
        <xdr:cNvCxnSpPr/>
      </xdr:nvCxnSpPr>
      <xdr:spPr>
        <a:xfrm>
          <a:off x="1130300" y="13542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textlink="">
      <xdr:nvSpPr>
        <xdr:cNvPr id="312" name="n_1aveValue【公営住宅】&#10;有形固定資産減価償却率">
          <a:extLst>
            <a:ext uri="{FF2B5EF4-FFF2-40B4-BE49-F238E27FC236}">
              <a16:creationId xmlns:a16="http://schemas.microsoft.com/office/drawing/2014/main" xmlns="" id="{DE0E7B6F-04C6-4211-9569-F399E16DB78A}"/>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textlink="">
      <xdr:nvSpPr>
        <xdr:cNvPr id="313" name="n_2aveValue【公営住宅】&#10;有形固定資産減価償却率">
          <a:extLst>
            <a:ext uri="{FF2B5EF4-FFF2-40B4-BE49-F238E27FC236}">
              <a16:creationId xmlns:a16="http://schemas.microsoft.com/office/drawing/2014/main" xmlns="" id="{791F9513-D3C1-4CCD-8A4C-5FAB17759E84}"/>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textlink="">
      <xdr:nvSpPr>
        <xdr:cNvPr id="314" name="n_3aveValue【公営住宅】&#10;有形固定資産減価償却率">
          <a:extLst>
            <a:ext uri="{FF2B5EF4-FFF2-40B4-BE49-F238E27FC236}">
              <a16:creationId xmlns:a16="http://schemas.microsoft.com/office/drawing/2014/main" xmlns="" id="{53644C8A-A6CA-4C60-A6F0-ACD24D39B532}"/>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textlink="">
      <xdr:nvSpPr>
        <xdr:cNvPr id="315" name="n_4aveValue【公営住宅】&#10;有形固定資産減価償却率">
          <a:extLst>
            <a:ext uri="{FF2B5EF4-FFF2-40B4-BE49-F238E27FC236}">
              <a16:creationId xmlns:a16="http://schemas.microsoft.com/office/drawing/2014/main" xmlns="" id="{6DE34ACE-8F20-489C-AA21-5502628B1181}"/>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153052</xdr:rowOff>
    </xdr:from>
    <xdr:ext cx="405111" cy="259045"/>
    <xdr:sp textlink="">
      <xdr:nvSpPr>
        <xdr:cNvPr id="316" name="n_1mainValue【公営住宅】&#10;有形固定資産減価償却率">
          <a:extLst>
            <a:ext uri="{FF2B5EF4-FFF2-40B4-BE49-F238E27FC236}">
              <a16:creationId xmlns:a16="http://schemas.microsoft.com/office/drawing/2014/main" xmlns="" id="{D267312D-3FB3-4033-A3DE-CAD0EA398755}"/>
            </a:ext>
          </a:extLst>
        </xdr:cNvPr>
        <xdr:cNvSpPr txBox="1"/>
      </xdr:nvSpPr>
      <xdr:spPr>
        <a:xfrm>
          <a:off x="35820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109238</xdr:rowOff>
    </xdr:from>
    <xdr:ext cx="405111" cy="259045"/>
    <xdr:sp textlink="">
      <xdr:nvSpPr>
        <xdr:cNvPr id="317" name="n_2mainValue【公営住宅】&#10;有形固定資産減価償却率">
          <a:extLst>
            <a:ext uri="{FF2B5EF4-FFF2-40B4-BE49-F238E27FC236}">
              <a16:creationId xmlns:a16="http://schemas.microsoft.com/office/drawing/2014/main" xmlns="" id="{DA3AD787-44C7-4D43-880F-4F4B02184E08}"/>
            </a:ext>
          </a:extLst>
        </xdr:cNvPr>
        <xdr:cNvSpPr txBox="1"/>
      </xdr:nvSpPr>
      <xdr:spPr>
        <a:xfrm>
          <a:off x="2705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65422</xdr:rowOff>
    </xdr:from>
    <xdr:ext cx="405111" cy="259045"/>
    <xdr:sp textlink="">
      <xdr:nvSpPr>
        <xdr:cNvPr id="318" name="n_3mainValue【公営住宅】&#10;有形固定資産減価償却率">
          <a:extLst>
            <a:ext uri="{FF2B5EF4-FFF2-40B4-BE49-F238E27FC236}">
              <a16:creationId xmlns:a16="http://schemas.microsoft.com/office/drawing/2014/main" xmlns="" id="{9AA30787-EDFE-4B3E-AF3D-F5907FFCB446}"/>
            </a:ext>
          </a:extLst>
        </xdr:cNvPr>
        <xdr:cNvSpPr txBox="1"/>
      </xdr:nvSpPr>
      <xdr:spPr>
        <a:xfrm>
          <a:off x="1816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65422</xdr:rowOff>
    </xdr:from>
    <xdr:ext cx="405111" cy="259045"/>
    <xdr:sp textlink="">
      <xdr:nvSpPr>
        <xdr:cNvPr id="319" name="n_4mainValue【公営住宅】&#10;有形固定資産減価償却率">
          <a:extLst>
            <a:ext uri="{FF2B5EF4-FFF2-40B4-BE49-F238E27FC236}">
              <a16:creationId xmlns:a16="http://schemas.microsoft.com/office/drawing/2014/main" xmlns="" id="{33F933FA-313A-448B-98A5-091F31C351DC}"/>
            </a:ext>
          </a:extLst>
        </xdr:cNvPr>
        <xdr:cNvSpPr txBox="1"/>
      </xdr:nvSpPr>
      <xdr:spPr>
        <a:xfrm>
          <a:off x="927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0" name="正方形/長方形 319">
          <a:extLst>
            <a:ext uri="{FF2B5EF4-FFF2-40B4-BE49-F238E27FC236}">
              <a16:creationId xmlns:a16="http://schemas.microsoft.com/office/drawing/2014/main" xmlns="" id="{15FFA5C5-FC55-4B1B-84AA-5E335059A3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1" name="正方形/長方形 320">
          <a:extLst>
            <a:ext uri="{FF2B5EF4-FFF2-40B4-BE49-F238E27FC236}">
              <a16:creationId xmlns:a16="http://schemas.microsoft.com/office/drawing/2014/main" xmlns="" id="{667D8B3F-5BDC-4788-A6BF-8B01BF9C40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2" name="正方形/長方形 321">
          <a:extLst>
            <a:ext uri="{FF2B5EF4-FFF2-40B4-BE49-F238E27FC236}">
              <a16:creationId xmlns:a16="http://schemas.microsoft.com/office/drawing/2014/main" xmlns="" id="{D38DC5B6-9374-42F4-9751-4666F427A9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3" name="正方形/長方形 322">
          <a:extLst>
            <a:ext uri="{FF2B5EF4-FFF2-40B4-BE49-F238E27FC236}">
              <a16:creationId xmlns:a16="http://schemas.microsoft.com/office/drawing/2014/main" xmlns="" id="{FE0F7DDD-01F9-4BF2-B871-6D059062E8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4" name="正方形/長方形 323">
          <a:extLst>
            <a:ext uri="{FF2B5EF4-FFF2-40B4-BE49-F238E27FC236}">
              <a16:creationId xmlns:a16="http://schemas.microsoft.com/office/drawing/2014/main" xmlns="" id="{0D72C408-799D-48DF-A2DD-24FDED0AF0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5" name="正方形/長方形 324">
          <a:extLst>
            <a:ext uri="{FF2B5EF4-FFF2-40B4-BE49-F238E27FC236}">
              <a16:creationId xmlns:a16="http://schemas.microsoft.com/office/drawing/2014/main" xmlns="" id="{B2AC3F7E-8AE8-472C-9152-1A355F7FE04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6" name="正方形/長方形 325">
          <a:extLst>
            <a:ext uri="{FF2B5EF4-FFF2-40B4-BE49-F238E27FC236}">
              <a16:creationId xmlns:a16="http://schemas.microsoft.com/office/drawing/2014/main" xmlns="" id="{677345B9-BE28-41FE-A19B-414C03273C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7" name="正方形/長方形 326">
          <a:extLst>
            <a:ext uri="{FF2B5EF4-FFF2-40B4-BE49-F238E27FC236}">
              <a16:creationId xmlns:a16="http://schemas.microsoft.com/office/drawing/2014/main" xmlns="" id="{8E964172-0C00-4087-8659-C99355B94F5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8" name="テキスト ボックス 327">
          <a:extLst>
            <a:ext uri="{FF2B5EF4-FFF2-40B4-BE49-F238E27FC236}">
              <a16:creationId xmlns:a16="http://schemas.microsoft.com/office/drawing/2014/main" xmlns="" id="{3B99D873-F9D0-4231-ADD1-49DCDBC75F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270DB5EF-0309-42F3-8581-6D47A2ECD4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9145DD2D-A68F-4267-9848-2598C2169EF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textlink="">
      <xdr:nvSpPr>
        <xdr:cNvPr id="331" name="テキスト ボックス 330">
          <a:extLst>
            <a:ext uri="{FF2B5EF4-FFF2-40B4-BE49-F238E27FC236}">
              <a16:creationId xmlns:a16="http://schemas.microsoft.com/office/drawing/2014/main" xmlns="" id="{DFE23334-2289-4E40-98F6-768D6CD69B1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A7506D3E-D765-47B7-8095-28C31E09265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textlink="">
      <xdr:nvSpPr>
        <xdr:cNvPr id="333" name="テキスト ボックス 332">
          <a:extLst>
            <a:ext uri="{FF2B5EF4-FFF2-40B4-BE49-F238E27FC236}">
              <a16:creationId xmlns:a16="http://schemas.microsoft.com/office/drawing/2014/main" xmlns="" id="{C898504B-9D95-4FD2-83A2-36F49565F4C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A49DDF28-BD2B-4B47-8AAB-8D7C840CE83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textlink="">
      <xdr:nvSpPr>
        <xdr:cNvPr id="335" name="テキスト ボックス 334">
          <a:extLst>
            <a:ext uri="{FF2B5EF4-FFF2-40B4-BE49-F238E27FC236}">
              <a16:creationId xmlns:a16="http://schemas.microsoft.com/office/drawing/2014/main" xmlns="" id="{57F228F9-FBD9-48B0-B4B0-5EACB54A3B1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514117DA-9732-40B1-8A27-EFD89878341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textlink="">
      <xdr:nvSpPr>
        <xdr:cNvPr id="337" name="テキスト ボックス 336">
          <a:extLst>
            <a:ext uri="{FF2B5EF4-FFF2-40B4-BE49-F238E27FC236}">
              <a16:creationId xmlns:a16="http://schemas.microsoft.com/office/drawing/2014/main" xmlns="" id="{21A1E9F6-3F3A-4C0E-8742-080C558987F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128BB8D4-C8B3-452D-94BF-EF8749C9B3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textlink="">
      <xdr:nvSpPr>
        <xdr:cNvPr id="339" name="テキスト ボックス 338">
          <a:extLst>
            <a:ext uri="{FF2B5EF4-FFF2-40B4-BE49-F238E27FC236}">
              <a16:creationId xmlns:a16="http://schemas.microsoft.com/office/drawing/2014/main" xmlns="" id="{680DF33F-7A4E-45D6-911E-5835F784D83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0" name="【公営住宅】&#10;一人当たり面積グラフ枠">
          <a:extLst>
            <a:ext uri="{FF2B5EF4-FFF2-40B4-BE49-F238E27FC236}">
              <a16:creationId xmlns:a16="http://schemas.microsoft.com/office/drawing/2014/main" xmlns="" id="{ED2CDE6A-3508-4E41-B6BA-AB84B854BEA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xmlns="" id="{EBE0FFC5-A8BC-46F6-8F93-5C8901C52CD3}"/>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textlink="">
      <xdr:nvSpPr>
        <xdr:cNvPr id="342" name="【公営住宅】&#10;一人当たり面積最小値テキスト">
          <a:extLst>
            <a:ext uri="{FF2B5EF4-FFF2-40B4-BE49-F238E27FC236}">
              <a16:creationId xmlns:a16="http://schemas.microsoft.com/office/drawing/2014/main" xmlns="" id="{DB6A92B7-26F0-4B38-B07B-761E74983D14}"/>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xmlns="" id="{9C325CFE-2064-4B99-9B1E-B53B85E2C166}"/>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textlink="">
      <xdr:nvSpPr>
        <xdr:cNvPr id="344" name="【公営住宅】&#10;一人当たり面積最大値テキスト">
          <a:extLst>
            <a:ext uri="{FF2B5EF4-FFF2-40B4-BE49-F238E27FC236}">
              <a16:creationId xmlns:a16="http://schemas.microsoft.com/office/drawing/2014/main" xmlns="" id="{AE0ED644-EDC3-46BA-BF1D-C8ED92643FB2}"/>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xmlns="" id="{90E77FC6-43E6-4473-A058-1A438D0C993A}"/>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textlink="">
      <xdr:nvSpPr>
        <xdr:cNvPr id="346" name="【公営住宅】&#10;一人当たり面積平均値テキスト">
          <a:extLst>
            <a:ext uri="{FF2B5EF4-FFF2-40B4-BE49-F238E27FC236}">
              <a16:creationId xmlns:a16="http://schemas.microsoft.com/office/drawing/2014/main" xmlns="" id="{ED9EE305-AC82-40CF-9104-1823D1D930C5}"/>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textlink="">
      <xdr:nvSpPr>
        <xdr:cNvPr id="347" name="フローチャート: 判断 346">
          <a:extLst>
            <a:ext uri="{FF2B5EF4-FFF2-40B4-BE49-F238E27FC236}">
              <a16:creationId xmlns:a16="http://schemas.microsoft.com/office/drawing/2014/main" xmlns="" id="{7BCF2255-45E9-46D3-8291-3D31B775553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textlink="">
      <xdr:nvSpPr>
        <xdr:cNvPr id="348" name="フローチャート: 判断 347">
          <a:extLst>
            <a:ext uri="{FF2B5EF4-FFF2-40B4-BE49-F238E27FC236}">
              <a16:creationId xmlns:a16="http://schemas.microsoft.com/office/drawing/2014/main" xmlns="" id="{626DD689-4CD5-41E9-8492-B436D23011AB}"/>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textlink="">
      <xdr:nvSpPr>
        <xdr:cNvPr id="349" name="フローチャート: 判断 348">
          <a:extLst>
            <a:ext uri="{FF2B5EF4-FFF2-40B4-BE49-F238E27FC236}">
              <a16:creationId xmlns:a16="http://schemas.microsoft.com/office/drawing/2014/main" xmlns="" id="{43DEA2C3-3773-4E9F-8BE0-84D81FD92FAE}"/>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textlink="">
      <xdr:nvSpPr>
        <xdr:cNvPr id="350" name="フローチャート: 判断 349">
          <a:extLst>
            <a:ext uri="{FF2B5EF4-FFF2-40B4-BE49-F238E27FC236}">
              <a16:creationId xmlns:a16="http://schemas.microsoft.com/office/drawing/2014/main" xmlns="" id="{299E6E79-C540-4A8D-8856-19E7D0A50166}"/>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textlink="">
      <xdr:nvSpPr>
        <xdr:cNvPr id="351" name="フローチャート: 判断 350">
          <a:extLst>
            <a:ext uri="{FF2B5EF4-FFF2-40B4-BE49-F238E27FC236}">
              <a16:creationId xmlns:a16="http://schemas.microsoft.com/office/drawing/2014/main" xmlns="" id="{7FB2DDAC-408F-483A-83BB-035ED31A2DE5}"/>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2" name="テキスト ボックス 351">
          <a:extLst>
            <a:ext uri="{FF2B5EF4-FFF2-40B4-BE49-F238E27FC236}">
              <a16:creationId xmlns:a16="http://schemas.microsoft.com/office/drawing/2014/main" xmlns="" id="{F6E1F7E3-92E6-4F05-BD21-C99AA965BD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3" name="テキスト ボックス 352">
          <a:extLst>
            <a:ext uri="{FF2B5EF4-FFF2-40B4-BE49-F238E27FC236}">
              <a16:creationId xmlns:a16="http://schemas.microsoft.com/office/drawing/2014/main" xmlns="" id="{80F2002E-D4DB-4BB2-BB6D-B43F9AF5EB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4" name="テキスト ボックス 353">
          <a:extLst>
            <a:ext uri="{FF2B5EF4-FFF2-40B4-BE49-F238E27FC236}">
              <a16:creationId xmlns:a16="http://schemas.microsoft.com/office/drawing/2014/main" xmlns="" id="{A17907C1-751D-4BBA-8C05-56F801607C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5" name="テキスト ボックス 354">
          <a:extLst>
            <a:ext uri="{FF2B5EF4-FFF2-40B4-BE49-F238E27FC236}">
              <a16:creationId xmlns:a16="http://schemas.microsoft.com/office/drawing/2014/main" xmlns="" id="{3A69C380-4D04-47B9-B30B-3B4810B91F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6" name="テキスト ボックス 355">
          <a:extLst>
            <a:ext uri="{FF2B5EF4-FFF2-40B4-BE49-F238E27FC236}">
              <a16:creationId xmlns:a16="http://schemas.microsoft.com/office/drawing/2014/main" xmlns="" id="{1223A407-787D-42C0-964B-E936C5A145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124095</xdr:rowOff>
    </xdr:from>
    <xdr:to>
      <xdr:col>55</xdr:col>
      <xdr:colOff>50800</xdr:colOff>
      <xdr:row>86</xdr:row>
      <xdr:rowOff>54245</xdr:rowOff>
    </xdr:to>
    <xdr:sp textlink="">
      <xdr:nvSpPr>
        <xdr:cNvPr id="357" name="楕円 356">
          <a:extLst>
            <a:ext uri="{FF2B5EF4-FFF2-40B4-BE49-F238E27FC236}">
              <a16:creationId xmlns:a16="http://schemas.microsoft.com/office/drawing/2014/main" xmlns="" id="{67C1D66A-8455-481B-991E-14FB7878FA4A}"/>
            </a:ext>
          </a:extLst>
        </xdr:cNvPr>
        <xdr:cNvSpPr/>
      </xdr:nvSpPr>
      <xdr:spPr>
        <a:xfrm>
          <a:off x="10426700" y="14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78976</xdr:rowOff>
    </xdr:from>
    <xdr:ext cx="469744" cy="259045"/>
    <xdr:sp textlink="">
      <xdr:nvSpPr>
        <xdr:cNvPr id="358" name="【公営住宅】&#10;一人当たり面積該当値テキスト">
          <a:extLst>
            <a:ext uri="{FF2B5EF4-FFF2-40B4-BE49-F238E27FC236}">
              <a16:creationId xmlns:a16="http://schemas.microsoft.com/office/drawing/2014/main" xmlns="" id="{B07A205E-3ACB-4B9C-A9D6-F62685D663EF}"/>
            </a:ext>
          </a:extLst>
        </xdr:cNvPr>
        <xdr:cNvSpPr txBox="1"/>
      </xdr:nvSpPr>
      <xdr:spPr>
        <a:xfrm>
          <a:off x="10515600" y="146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124644</xdr:rowOff>
    </xdr:from>
    <xdr:to>
      <xdr:col>50</xdr:col>
      <xdr:colOff>165100</xdr:colOff>
      <xdr:row>86</xdr:row>
      <xdr:rowOff>54794</xdr:rowOff>
    </xdr:to>
    <xdr:sp textlink="">
      <xdr:nvSpPr>
        <xdr:cNvPr id="359" name="楕円 358">
          <a:extLst>
            <a:ext uri="{FF2B5EF4-FFF2-40B4-BE49-F238E27FC236}">
              <a16:creationId xmlns:a16="http://schemas.microsoft.com/office/drawing/2014/main" xmlns="" id="{F99651B4-57FB-4D80-B6B1-A45315DBC600}"/>
            </a:ext>
          </a:extLst>
        </xdr:cNvPr>
        <xdr:cNvSpPr/>
      </xdr:nvSpPr>
      <xdr:spPr>
        <a:xfrm>
          <a:off x="9588500" y="146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3445</xdr:rowOff>
    </xdr:from>
    <xdr:to>
      <xdr:col>55</xdr:col>
      <xdr:colOff>0</xdr:colOff>
      <xdr:row>86</xdr:row>
      <xdr:rowOff>3994</xdr:rowOff>
    </xdr:to>
    <xdr:cxnSp macro="">
      <xdr:nvCxnSpPr>
        <xdr:cNvPr id="360" name="直線コネクタ 359">
          <a:extLst>
            <a:ext uri="{FF2B5EF4-FFF2-40B4-BE49-F238E27FC236}">
              <a16:creationId xmlns:a16="http://schemas.microsoft.com/office/drawing/2014/main" xmlns="" id="{4AA2B8D0-2846-48A4-8319-25D2FDC1D617}"/>
            </a:ext>
          </a:extLst>
        </xdr:cNvPr>
        <xdr:cNvCxnSpPr/>
      </xdr:nvCxnSpPr>
      <xdr:spPr>
        <a:xfrm flipV="1">
          <a:off x="9639300" y="14748145"/>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125146</xdr:rowOff>
    </xdr:from>
    <xdr:to>
      <xdr:col>46</xdr:col>
      <xdr:colOff>38100</xdr:colOff>
      <xdr:row>86</xdr:row>
      <xdr:rowOff>55296</xdr:rowOff>
    </xdr:to>
    <xdr:sp textlink="">
      <xdr:nvSpPr>
        <xdr:cNvPr id="361" name="楕円 360">
          <a:extLst>
            <a:ext uri="{FF2B5EF4-FFF2-40B4-BE49-F238E27FC236}">
              <a16:creationId xmlns:a16="http://schemas.microsoft.com/office/drawing/2014/main" xmlns="" id="{3E5B191E-CAA7-42BB-8F8C-5F6497C11F6E}"/>
            </a:ext>
          </a:extLst>
        </xdr:cNvPr>
        <xdr:cNvSpPr/>
      </xdr:nvSpPr>
      <xdr:spPr>
        <a:xfrm>
          <a:off x="8699500" y="14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3994</xdr:rowOff>
    </xdr:from>
    <xdr:to>
      <xdr:col>50</xdr:col>
      <xdr:colOff>114300</xdr:colOff>
      <xdr:row>86</xdr:row>
      <xdr:rowOff>4496</xdr:rowOff>
    </xdr:to>
    <xdr:cxnSp macro="">
      <xdr:nvCxnSpPr>
        <xdr:cNvPr id="362" name="直線コネクタ 361">
          <a:extLst>
            <a:ext uri="{FF2B5EF4-FFF2-40B4-BE49-F238E27FC236}">
              <a16:creationId xmlns:a16="http://schemas.microsoft.com/office/drawing/2014/main" xmlns="" id="{823286F9-2D63-4ABB-8892-6AF630FA1A34}"/>
            </a:ext>
          </a:extLst>
        </xdr:cNvPr>
        <xdr:cNvCxnSpPr/>
      </xdr:nvCxnSpPr>
      <xdr:spPr>
        <a:xfrm flipV="1">
          <a:off x="8750300" y="1474869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130266</xdr:rowOff>
    </xdr:from>
    <xdr:to>
      <xdr:col>41</xdr:col>
      <xdr:colOff>101600</xdr:colOff>
      <xdr:row>86</xdr:row>
      <xdr:rowOff>60416</xdr:rowOff>
    </xdr:to>
    <xdr:sp textlink="">
      <xdr:nvSpPr>
        <xdr:cNvPr id="363" name="楕円 362">
          <a:extLst>
            <a:ext uri="{FF2B5EF4-FFF2-40B4-BE49-F238E27FC236}">
              <a16:creationId xmlns:a16="http://schemas.microsoft.com/office/drawing/2014/main" xmlns="" id="{509467E5-0BF1-4CCD-9FEF-B404BC8F7AD5}"/>
            </a:ext>
          </a:extLst>
        </xdr:cNvPr>
        <xdr:cNvSpPr/>
      </xdr:nvSpPr>
      <xdr:spPr>
        <a:xfrm>
          <a:off x="7810500" y="147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4496</xdr:rowOff>
    </xdr:from>
    <xdr:to>
      <xdr:col>45</xdr:col>
      <xdr:colOff>177800</xdr:colOff>
      <xdr:row>86</xdr:row>
      <xdr:rowOff>9616</xdr:rowOff>
    </xdr:to>
    <xdr:cxnSp macro="">
      <xdr:nvCxnSpPr>
        <xdr:cNvPr id="364" name="直線コネクタ 363">
          <a:extLst>
            <a:ext uri="{FF2B5EF4-FFF2-40B4-BE49-F238E27FC236}">
              <a16:creationId xmlns:a16="http://schemas.microsoft.com/office/drawing/2014/main" xmlns="" id="{3619234B-717C-475E-938D-D33DF3EC2850}"/>
            </a:ext>
          </a:extLst>
        </xdr:cNvPr>
        <xdr:cNvCxnSpPr/>
      </xdr:nvCxnSpPr>
      <xdr:spPr>
        <a:xfrm flipV="1">
          <a:off x="7861300" y="1474919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127660</xdr:rowOff>
    </xdr:from>
    <xdr:to>
      <xdr:col>36</xdr:col>
      <xdr:colOff>165100</xdr:colOff>
      <xdr:row>86</xdr:row>
      <xdr:rowOff>57810</xdr:rowOff>
    </xdr:to>
    <xdr:sp textlink="">
      <xdr:nvSpPr>
        <xdr:cNvPr id="365" name="楕円 364">
          <a:extLst>
            <a:ext uri="{FF2B5EF4-FFF2-40B4-BE49-F238E27FC236}">
              <a16:creationId xmlns:a16="http://schemas.microsoft.com/office/drawing/2014/main" xmlns="" id="{766B03C4-AC7F-4491-9F10-E02FCD70C297}"/>
            </a:ext>
          </a:extLst>
        </xdr:cNvPr>
        <xdr:cNvSpPr/>
      </xdr:nvSpPr>
      <xdr:spPr>
        <a:xfrm>
          <a:off x="69215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7010</xdr:rowOff>
    </xdr:from>
    <xdr:to>
      <xdr:col>41</xdr:col>
      <xdr:colOff>50800</xdr:colOff>
      <xdr:row>86</xdr:row>
      <xdr:rowOff>9616</xdr:rowOff>
    </xdr:to>
    <xdr:cxnSp macro="">
      <xdr:nvCxnSpPr>
        <xdr:cNvPr id="366" name="直線コネクタ 365">
          <a:extLst>
            <a:ext uri="{FF2B5EF4-FFF2-40B4-BE49-F238E27FC236}">
              <a16:creationId xmlns:a16="http://schemas.microsoft.com/office/drawing/2014/main" xmlns="" id="{3AEE800B-5173-442F-9F21-CACEA8268C11}"/>
            </a:ext>
          </a:extLst>
        </xdr:cNvPr>
        <xdr:cNvCxnSpPr/>
      </xdr:nvCxnSpPr>
      <xdr:spPr>
        <a:xfrm>
          <a:off x="6972300" y="14751710"/>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textlink="">
      <xdr:nvSpPr>
        <xdr:cNvPr id="367" name="n_1aveValue【公営住宅】&#10;一人当たり面積">
          <a:extLst>
            <a:ext uri="{FF2B5EF4-FFF2-40B4-BE49-F238E27FC236}">
              <a16:creationId xmlns:a16="http://schemas.microsoft.com/office/drawing/2014/main" xmlns="" id="{1A34AB87-E70F-4955-883A-DD2661742EDC}"/>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textlink="">
      <xdr:nvSpPr>
        <xdr:cNvPr id="368" name="n_2aveValue【公営住宅】&#10;一人当たり面積">
          <a:extLst>
            <a:ext uri="{FF2B5EF4-FFF2-40B4-BE49-F238E27FC236}">
              <a16:creationId xmlns:a16="http://schemas.microsoft.com/office/drawing/2014/main" xmlns="" id="{9CA253EF-891C-4BAA-B515-87C7F4F5B9A3}"/>
            </a:ext>
          </a:extLst>
        </xdr:cNvPr>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textlink="">
      <xdr:nvSpPr>
        <xdr:cNvPr id="369" name="n_3aveValue【公営住宅】&#10;一人当たり面積">
          <a:extLst>
            <a:ext uri="{FF2B5EF4-FFF2-40B4-BE49-F238E27FC236}">
              <a16:creationId xmlns:a16="http://schemas.microsoft.com/office/drawing/2014/main" xmlns="" id="{F1931A3B-8AA6-4684-9F2B-C251C98DC56F}"/>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textlink="">
      <xdr:nvSpPr>
        <xdr:cNvPr id="370" name="n_4aveValue【公営住宅】&#10;一人当たり面積">
          <a:extLst>
            <a:ext uri="{FF2B5EF4-FFF2-40B4-BE49-F238E27FC236}">
              <a16:creationId xmlns:a16="http://schemas.microsoft.com/office/drawing/2014/main" xmlns="" id="{EF17FA27-2BEA-4759-A867-B53AC6658577}"/>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45921</xdr:rowOff>
    </xdr:from>
    <xdr:ext cx="469744" cy="259045"/>
    <xdr:sp textlink="">
      <xdr:nvSpPr>
        <xdr:cNvPr id="371" name="n_1mainValue【公営住宅】&#10;一人当たり面積">
          <a:extLst>
            <a:ext uri="{FF2B5EF4-FFF2-40B4-BE49-F238E27FC236}">
              <a16:creationId xmlns:a16="http://schemas.microsoft.com/office/drawing/2014/main" xmlns="" id="{30CA3B5A-620D-4F0E-BAB0-7DE6B954417A}"/>
            </a:ext>
          </a:extLst>
        </xdr:cNvPr>
        <xdr:cNvSpPr txBox="1"/>
      </xdr:nvSpPr>
      <xdr:spPr>
        <a:xfrm>
          <a:off x="9391727" y="1479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46423</xdr:rowOff>
    </xdr:from>
    <xdr:ext cx="469744" cy="259045"/>
    <xdr:sp textlink="">
      <xdr:nvSpPr>
        <xdr:cNvPr id="372" name="n_2mainValue【公営住宅】&#10;一人当たり面積">
          <a:extLst>
            <a:ext uri="{FF2B5EF4-FFF2-40B4-BE49-F238E27FC236}">
              <a16:creationId xmlns:a16="http://schemas.microsoft.com/office/drawing/2014/main" xmlns="" id="{470FC66E-04C1-48AB-972E-7C2FB33362D8}"/>
            </a:ext>
          </a:extLst>
        </xdr:cNvPr>
        <xdr:cNvSpPr txBox="1"/>
      </xdr:nvSpPr>
      <xdr:spPr>
        <a:xfrm>
          <a:off x="8515427" y="147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51543</xdr:rowOff>
    </xdr:from>
    <xdr:ext cx="469744" cy="259045"/>
    <xdr:sp textlink="">
      <xdr:nvSpPr>
        <xdr:cNvPr id="373" name="n_3mainValue【公営住宅】&#10;一人当たり面積">
          <a:extLst>
            <a:ext uri="{FF2B5EF4-FFF2-40B4-BE49-F238E27FC236}">
              <a16:creationId xmlns:a16="http://schemas.microsoft.com/office/drawing/2014/main" xmlns="" id="{FC56F850-16A9-40D3-96C3-CB535A25E4F5}"/>
            </a:ext>
          </a:extLst>
        </xdr:cNvPr>
        <xdr:cNvSpPr txBox="1"/>
      </xdr:nvSpPr>
      <xdr:spPr>
        <a:xfrm>
          <a:off x="7626427" y="1479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48937</xdr:rowOff>
    </xdr:from>
    <xdr:ext cx="469744" cy="259045"/>
    <xdr:sp textlink="">
      <xdr:nvSpPr>
        <xdr:cNvPr id="374" name="n_4mainValue【公営住宅】&#10;一人当たり面積">
          <a:extLst>
            <a:ext uri="{FF2B5EF4-FFF2-40B4-BE49-F238E27FC236}">
              <a16:creationId xmlns:a16="http://schemas.microsoft.com/office/drawing/2014/main" xmlns="" id="{6A385528-F385-4463-9A70-203C78277658}"/>
            </a:ext>
          </a:extLst>
        </xdr:cNvPr>
        <xdr:cNvSpPr txBox="1"/>
      </xdr:nvSpPr>
      <xdr:spPr>
        <a:xfrm>
          <a:off x="6737427" y="147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5" name="正方形/長方形 374">
          <a:extLst>
            <a:ext uri="{FF2B5EF4-FFF2-40B4-BE49-F238E27FC236}">
              <a16:creationId xmlns:a16="http://schemas.microsoft.com/office/drawing/2014/main" xmlns="" id="{05D8B5FB-E28D-4F43-BAF7-17CBEF3C9CD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6" name="正方形/長方形 375">
          <a:extLst>
            <a:ext uri="{FF2B5EF4-FFF2-40B4-BE49-F238E27FC236}">
              <a16:creationId xmlns:a16="http://schemas.microsoft.com/office/drawing/2014/main" xmlns="" id="{2E7415AF-F705-4843-A857-C8A7048EA2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7" name="正方形/長方形 376">
          <a:extLst>
            <a:ext uri="{FF2B5EF4-FFF2-40B4-BE49-F238E27FC236}">
              <a16:creationId xmlns:a16="http://schemas.microsoft.com/office/drawing/2014/main" xmlns="" id="{835D9D61-A2EC-48B2-AD47-B537C4CC12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8" name="正方形/長方形 377">
          <a:extLst>
            <a:ext uri="{FF2B5EF4-FFF2-40B4-BE49-F238E27FC236}">
              <a16:creationId xmlns:a16="http://schemas.microsoft.com/office/drawing/2014/main" xmlns="" id="{4336FBC6-F366-4B5D-85C6-EB6B32A5DCB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9" name="正方形/長方形 378">
          <a:extLst>
            <a:ext uri="{FF2B5EF4-FFF2-40B4-BE49-F238E27FC236}">
              <a16:creationId xmlns:a16="http://schemas.microsoft.com/office/drawing/2014/main" xmlns="" id="{234C42BD-8D70-428C-BEFF-40BEF704458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0" name="正方形/長方形 379">
          <a:extLst>
            <a:ext uri="{FF2B5EF4-FFF2-40B4-BE49-F238E27FC236}">
              <a16:creationId xmlns:a16="http://schemas.microsoft.com/office/drawing/2014/main" xmlns="" id="{42A286C7-A321-4858-819B-6A2BA236E9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1" name="正方形/長方形 380">
          <a:extLst>
            <a:ext uri="{FF2B5EF4-FFF2-40B4-BE49-F238E27FC236}">
              <a16:creationId xmlns:a16="http://schemas.microsoft.com/office/drawing/2014/main" xmlns="" id="{ADAB4DB7-CB69-4467-8585-F2CA1159E2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2" name="正方形/長方形 381">
          <a:extLst>
            <a:ext uri="{FF2B5EF4-FFF2-40B4-BE49-F238E27FC236}">
              <a16:creationId xmlns:a16="http://schemas.microsoft.com/office/drawing/2014/main" xmlns="" id="{0A8B67BA-94E5-4145-A227-38EAE61809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3" name="正方形/長方形 382">
          <a:extLst>
            <a:ext uri="{FF2B5EF4-FFF2-40B4-BE49-F238E27FC236}">
              <a16:creationId xmlns:a16="http://schemas.microsoft.com/office/drawing/2014/main" xmlns="" id="{78A7F2C7-68F3-4326-8895-BEA2843F8D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4" name="正方形/長方形 383">
          <a:extLst>
            <a:ext uri="{FF2B5EF4-FFF2-40B4-BE49-F238E27FC236}">
              <a16:creationId xmlns:a16="http://schemas.microsoft.com/office/drawing/2014/main" xmlns="" id="{F50DBC1D-57F6-43DA-AA68-306EC1C3D0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5" name="正方形/長方形 384">
          <a:extLst>
            <a:ext uri="{FF2B5EF4-FFF2-40B4-BE49-F238E27FC236}">
              <a16:creationId xmlns:a16="http://schemas.microsoft.com/office/drawing/2014/main" xmlns="" id="{897F3462-23F2-4243-9321-6DAB3F34CE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6" name="正方形/長方形 385">
          <a:extLst>
            <a:ext uri="{FF2B5EF4-FFF2-40B4-BE49-F238E27FC236}">
              <a16:creationId xmlns:a16="http://schemas.microsoft.com/office/drawing/2014/main" xmlns="" id="{5FEB2D8A-63CF-4EC2-85CE-A4D65F5CFD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7" name="正方形/長方形 386">
          <a:extLst>
            <a:ext uri="{FF2B5EF4-FFF2-40B4-BE49-F238E27FC236}">
              <a16:creationId xmlns:a16="http://schemas.microsoft.com/office/drawing/2014/main" xmlns="" id="{4DEACC5F-1DCC-4859-949B-08924388C6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8" name="正方形/長方形 387">
          <a:extLst>
            <a:ext uri="{FF2B5EF4-FFF2-40B4-BE49-F238E27FC236}">
              <a16:creationId xmlns:a16="http://schemas.microsoft.com/office/drawing/2014/main" xmlns="" id="{A77326FF-46BB-4649-B568-2A6A073120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89" name="正方形/長方形 388">
          <a:extLst>
            <a:ext uri="{FF2B5EF4-FFF2-40B4-BE49-F238E27FC236}">
              <a16:creationId xmlns:a16="http://schemas.microsoft.com/office/drawing/2014/main" xmlns="" id="{871F4A18-E248-4771-B4EA-04508D7AA0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0" name="正方形/長方形 389">
          <a:extLst>
            <a:ext uri="{FF2B5EF4-FFF2-40B4-BE49-F238E27FC236}">
              <a16:creationId xmlns:a16="http://schemas.microsoft.com/office/drawing/2014/main" xmlns="" id="{2FC1C9D7-11D8-430F-BCC4-64CCDCE80A4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1" name="正方形/長方形 390">
          <a:extLst>
            <a:ext uri="{FF2B5EF4-FFF2-40B4-BE49-F238E27FC236}">
              <a16:creationId xmlns:a16="http://schemas.microsoft.com/office/drawing/2014/main" xmlns="" id="{E46FD728-95D3-475C-AC31-FC8E47F324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2" name="正方形/長方形 391">
          <a:extLst>
            <a:ext uri="{FF2B5EF4-FFF2-40B4-BE49-F238E27FC236}">
              <a16:creationId xmlns:a16="http://schemas.microsoft.com/office/drawing/2014/main" xmlns="" id="{6390C434-B772-4F7F-8D66-BA7CD82AF6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3" name="正方形/長方形 392">
          <a:extLst>
            <a:ext uri="{FF2B5EF4-FFF2-40B4-BE49-F238E27FC236}">
              <a16:creationId xmlns:a16="http://schemas.microsoft.com/office/drawing/2014/main" xmlns="" id="{179C6BE5-E65C-4155-97B2-A0D1E527D6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4" name="正方形/長方形 393">
          <a:extLst>
            <a:ext uri="{FF2B5EF4-FFF2-40B4-BE49-F238E27FC236}">
              <a16:creationId xmlns:a16="http://schemas.microsoft.com/office/drawing/2014/main" xmlns="" id="{C1FB1EA6-1B31-4B92-9879-F91AD93148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5" name="正方形/長方形 394">
          <a:extLst>
            <a:ext uri="{FF2B5EF4-FFF2-40B4-BE49-F238E27FC236}">
              <a16:creationId xmlns:a16="http://schemas.microsoft.com/office/drawing/2014/main" xmlns="" id="{C759E5E1-69B0-4FFB-A190-CAF19AC368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6" name="正方形/長方形 395">
          <a:extLst>
            <a:ext uri="{FF2B5EF4-FFF2-40B4-BE49-F238E27FC236}">
              <a16:creationId xmlns:a16="http://schemas.microsoft.com/office/drawing/2014/main" xmlns="" id="{0472F7CA-7645-4D97-92A7-1C600B6EE6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7" name="正方形/長方形 396">
          <a:extLst>
            <a:ext uri="{FF2B5EF4-FFF2-40B4-BE49-F238E27FC236}">
              <a16:creationId xmlns:a16="http://schemas.microsoft.com/office/drawing/2014/main" xmlns="" id="{BDD14AED-93DA-49CE-BB81-29894F2CDE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8" name="正方形/長方形 397">
          <a:extLst>
            <a:ext uri="{FF2B5EF4-FFF2-40B4-BE49-F238E27FC236}">
              <a16:creationId xmlns:a16="http://schemas.microsoft.com/office/drawing/2014/main" xmlns="" id="{779E602A-77A6-4310-B7E8-E11EBEC8093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textlink="">
      <xdr:nvSpPr>
        <xdr:cNvPr id="399" name="正方形/長方形 398">
          <a:extLst>
            <a:ext uri="{FF2B5EF4-FFF2-40B4-BE49-F238E27FC236}">
              <a16:creationId xmlns:a16="http://schemas.microsoft.com/office/drawing/2014/main" xmlns="" id="{3B56B5BC-ADDD-4E8E-8B51-AF6B467BD3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00" name="正方形/長方形 399">
          <a:extLst>
            <a:ext uri="{FF2B5EF4-FFF2-40B4-BE49-F238E27FC236}">
              <a16:creationId xmlns:a16="http://schemas.microsoft.com/office/drawing/2014/main" xmlns="" id="{74F1F0C2-CB2A-4FF3-911D-62ACF16727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01" name="正方形/長方形 400">
          <a:extLst>
            <a:ext uri="{FF2B5EF4-FFF2-40B4-BE49-F238E27FC236}">
              <a16:creationId xmlns:a16="http://schemas.microsoft.com/office/drawing/2014/main" xmlns="" id="{598AB5D3-985D-43EF-9E31-5A2217D0C8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02" name="正方形/長方形 401">
          <a:extLst>
            <a:ext uri="{FF2B5EF4-FFF2-40B4-BE49-F238E27FC236}">
              <a16:creationId xmlns:a16="http://schemas.microsoft.com/office/drawing/2014/main" xmlns="" id="{F4881249-CCE3-49FC-8466-833FA56D02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03" name="正方形/長方形 402">
          <a:extLst>
            <a:ext uri="{FF2B5EF4-FFF2-40B4-BE49-F238E27FC236}">
              <a16:creationId xmlns:a16="http://schemas.microsoft.com/office/drawing/2014/main" xmlns="" id="{DD72EA36-59AF-4639-A575-EDDCA4DBDD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04" name="正方形/長方形 403">
          <a:extLst>
            <a:ext uri="{FF2B5EF4-FFF2-40B4-BE49-F238E27FC236}">
              <a16:creationId xmlns:a16="http://schemas.microsoft.com/office/drawing/2014/main" xmlns="" id="{F8FEEF22-80F2-4384-AD61-F419B60FA25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05" name="正方形/長方形 404">
          <a:extLst>
            <a:ext uri="{FF2B5EF4-FFF2-40B4-BE49-F238E27FC236}">
              <a16:creationId xmlns:a16="http://schemas.microsoft.com/office/drawing/2014/main" xmlns="" id="{6CAE0560-0BFB-4DBF-AE38-1A8D59E659E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06" name="正方形/長方形 405">
          <a:extLst>
            <a:ext uri="{FF2B5EF4-FFF2-40B4-BE49-F238E27FC236}">
              <a16:creationId xmlns:a16="http://schemas.microsoft.com/office/drawing/2014/main" xmlns="" id="{2DCF1AB3-C89D-46A1-A1C7-A88EB7DD052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textlink="">
      <xdr:nvSpPr>
        <xdr:cNvPr id="407" name="正方形/長方形 406">
          <a:extLst>
            <a:ext uri="{FF2B5EF4-FFF2-40B4-BE49-F238E27FC236}">
              <a16:creationId xmlns:a16="http://schemas.microsoft.com/office/drawing/2014/main" xmlns="" id="{E86EC7FF-61F7-4C5F-AD4F-166D4E1C5B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408" name="正方形/長方形 407">
          <a:extLst>
            <a:ext uri="{FF2B5EF4-FFF2-40B4-BE49-F238E27FC236}">
              <a16:creationId xmlns:a16="http://schemas.microsoft.com/office/drawing/2014/main" xmlns="" id="{B1379F69-7FE2-461F-803E-D8C6465251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409" name="正方形/長方形 408">
          <a:extLst>
            <a:ext uri="{FF2B5EF4-FFF2-40B4-BE49-F238E27FC236}">
              <a16:creationId xmlns:a16="http://schemas.microsoft.com/office/drawing/2014/main" xmlns="" id="{EECB2815-2376-4BE9-9A84-133EE0EB4D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410" name="正方形/長方形 409">
          <a:extLst>
            <a:ext uri="{FF2B5EF4-FFF2-40B4-BE49-F238E27FC236}">
              <a16:creationId xmlns:a16="http://schemas.microsoft.com/office/drawing/2014/main" xmlns="" id="{E0A14DE4-A93D-4B56-8DB6-4F56AF8B8D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411" name="正方形/長方形 410">
          <a:extLst>
            <a:ext uri="{FF2B5EF4-FFF2-40B4-BE49-F238E27FC236}">
              <a16:creationId xmlns:a16="http://schemas.microsoft.com/office/drawing/2014/main" xmlns="" id="{ED0DB6C3-3915-472E-93B2-F18B45C8FF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412" name="正方形/長方形 411">
          <a:extLst>
            <a:ext uri="{FF2B5EF4-FFF2-40B4-BE49-F238E27FC236}">
              <a16:creationId xmlns:a16="http://schemas.microsoft.com/office/drawing/2014/main" xmlns="" id="{FEC7A50B-695A-484C-BEE6-D5601EF662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413" name="正方形/長方形 412">
          <a:extLst>
            <a:ext uri="{FF2B5EF4-FFF2-40B4-BE49-F238E27FC236}">
              <a16:creationId xmlns:a16="http://schemas.microsoft.com/office/drawing/2014/main" xmlns="" id="{78A03450-382A-4384-A841-93E37CA777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414" name="正方形/長方形 413">
          <a:extLst>
            <a:ext uri="{FF2B5EF4-FFF2-40B4-BE49-F238E27FC236}">
              <a16:creationId xmlns:a16="http://schemas.microsoft.com/office/drawing/2014/main" xmlns="" id="{494985E9-86E6-46EB-A05C-73497C52FF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415" name="テキスト ボックス 414">
          <a:extLst>
            <a:ext uri="{FF2B5EF4-FFF2-40B4-BE49-F238E27FC236}">
              <a16:creationId xmlns:a16="http://schemas.microsoft.com/office/drawing/2014/main" xmlns="" id="{6FD8F9F9-12B9-4B11-A6C7-7C43A22EC6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xmlns="" id="{97F29720-2DC0-45B2-BA20-9FF7AC3916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417" name="テキスト ボックス 416">
          <a:extLst>
            <a:ext uri="{FF2B5EF4-FFF2-40B4-BE49-F238E27FC236}">
              <a16:creationId xmlns:a16="http://schemas.microsoft.com/office/drawing/2014/main" xmlns="" id="{471607D8-F1E0-4BD4-90BA-5B6039792C3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8" name="直線コネクタ 417">
          <a:extLst>
            <a:ext uri="{FF2B5EF4-FFF2-40B4-BE49-F238E27FC236}">
              <a16:creationId xmlns:a16="http://schemas.microsoft.com/office/drawing/2014/main" xmlns="" id="{1B6CBAD1-31ED-47F7-91E0-AE966CF3C78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textlink="">
      <xdr:nvSpPr>
        <xdr:cNvPr id="419" name="テキスト ボックス 418">
          <a:extLst>
            <a:ext uri="{FF2B5EF4-FFF2-40B4-BE49-F238E27FC236}">
              <a16:creationId xmlns:a16="http://schemas.microsoft.com/office/drawing/2014/main" xmlns="" id="{4768AA34-1E24-456C-9483-71BC51FFAA8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0" name="直線コネクタ 419">
          <a:extLst>
            <a:ext uri="{FF2B5EF4-FFF2-40B4-BE49-F238E27FC236}">
              <a16:creationId xmlns:a16="http://schemas.microsoft.com/office/drawing/2014/main" xmlns="" id="{80070A76-4AA0-4604-A0B5-1F169D02351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textlink="">
      <xdr:nvSpPr>
        <xdr:cNvPr id="421" name="テキスト ボックス 420">
          <a:extLst>
            <a:ext uri="{FF2B5EF4-FFF2-40B4-BE49-F238E27FC236}">
              <a16:creationId xmlns:a16="http://schemas.microsoft.com/office/drawing/2014/main" xmlns="" id="{BBD6EF81-EF6D-40AD-892C-D2404B370F5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2" name="直線コネクタ 421">
          <a:extLst>
            <a:ext uri="{FF2B5EF4-FFF2-40B4-BE49-F238E27FC236}">
              <a16:creationId xmlns:a16="http://schemas.microsoft.com/office/drawing/2014/main" xmlns="" id="{67EAAA5F-7FCA-4D50-88FF-6A9784DE7DE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textlink="">
      <xdr:nvSpPr>
        <xdr:cNvPr id="423" name="テキスト ボックス 422">
          <a:extLst>
            <a:ext uri="{FF2B5EF4-FFF2-40B4-BE49-F238E27FC236}">
              <a16:creationId xmlns:a16="http://schemas.microsoft.com/office/drawing/2014/main" xmlns="" id="{2CFD90B8-95B2-4925-A91E-B519EAA42A5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4" name="直線コネクタ 423">
          <a:extLst>
            <a:ext uri="{FF2B5EF4-FFF2-40B4-BE49-F238E27FC236}">
              <a16:creationId xmlns:a16="http://schemas.microsoft.com/office/drawing/2014/main" xmlns="" id="{0A10BF22-8962-443D-A400-A4CA0E47BAC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textlink="">
      <xdr:nvSpPr>
        <xdr:cNvPr id="425" name="テキスト ボックス 424">
          <a:extLst>
            <a:ext uri="{FF2B5EF4-FFF2-40B4-BE49-F238E27FC236}">
              <a16:creationId xmlns:a16="http://schemas.microsoft.com/office/drawing/2014/main" xmlns="" id="{BB91D882-5E4A-4D4A-9F9A-4C2A5A6ED13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xmlns="" id="{5605BB3C-F8A0-431C-A9CB-AEC40CF54A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427" name="テキスト ボックス 426">
          <a:extLst>
            <a:ext uri="{FF2B5EF4-FFF2-40B4-BE49-F238E27FC236}">
              <a16:creationId xmlns:a16="http://schemas.microsoft.com/office/drawing/2014/main" xmlns="" id="{024CE2B1-B25F-484D-962B-8FE6ED32C47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428" name="【学校施設】&#10;有形固定資産減価償却率グラフ枠">
          <a:extLst>
            <a:ext uri="{FF2B5EF4-FFF2-40B4-BE49-F238E27FC236}">
              <a16:creationId xmlns:a16="http://schemas.microsoft.com/office/drawing/2014/main" xmlns="" id="{96746FEA-EDCA-4FB9-A20D-94CC2FCEE6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429" name="直線コネクタ 428">
          <a:extLst>
            <a:ext uri="{FF2B5EF4-FFF2-40B4-BE49-F238E27FC236}">
              <a16:creationId xmlns:a16="http://schemas.microsoft.com/office/drawing/2014/main" xmlns="" id="{5E0A574E-81EC-4853-9965-69BDE59A5519}"/>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textlink="">
      <xdr:nvSpPr>
        <xdr:cNvPr id="430" name="【学校施設】&#10;有形固定資産減価償却率最小値テキスト">
          <a:extLst>
            <a:ext uri="{FF2B5EF4-FFF2-40B4-BE49-F238E27FC236}">
              <a16:creationId xmlns:a16="http://schemas.microsoft.com/office/drawing/2014/main" xmlns="" id="{5240A76C-2A48-4A68-89E9-6AB96D8BBAAB}"/>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431" name="直線コネクタ 430">
          <a:extLst>
            <a:ext uri="{FF2B5EF4-FFF2-40B4-BE49-F238E27FC236}">
              <a16:creationId xmlns:a16="http://schemas.microsoft.com/office/drawing/2014/main" xmlns="" id="{2B853D4B-5D2E-4228-9C0C-414EF53F716C}"/>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textlink="">
      <xdr:nvSpPr>
        <xdr:cNvPr id="432" name="【学校施設】&#10;有形固定資産減価償却率最大値テキスト">
          <a:extLst>
            <a:ext uri="{FF2B5EF4-FFF2-40B4-BE49-F238E27FC236}">
              <a16:creationId xmlns:a16="http://schemas.microsoft.com/office/drawing/2014/main" xmlns="" id="{9CCCCE17-7875-4B8C-AD36-248CD9FB502E}"/>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433" name="直線コネクタ 432">
          <a:extLst>
            <a:ext uri="{FF2B5EF4-FFF2-40B4-BE49-F238E27FC236}">
              <a16:creationId xmlns:a16="http://schemas.microsoft.com/office/drawing/2014/main" xmlns="" id="{5745D48A-25BA-4B2D-ABC9-18C4A69BE937}"/>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textlink="">
      <xdr:nvSpPr>
        <xdr:cNvPr id="434" name="【学校施設】&#10;有形固定資産減価償却率平均値テキスト">
          <a:extLst>
            <a:ext uri="{FF2B5EF4-FFF2-40B4-BE49-F238E27FC236}">
              <a16:creationId xmlns:a16="http://schemas.microsoft.com/office/drawing/2014/main" xmlns="" id="{E32DE92A-5086-48BC-8E66-067C3294131C}"/>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textlink="">
      <xdr:nvSpPr>
        <xdr:cNvPr id="435" name="フローチャート: 判断 434">
          <a:extLst>
            <a:ext uri="{FF2B5EF4-FFF2-40B4-BE49-F238E27FC236}">
              <a16:creationId xmlns:a16="http://schemas.microsoft.com/office/drawing/2014/main" xmlns="" id="{40E07A67-31C2-48D2-BB6F-769B353311EC}"/>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textlink="">
      <xdr:nvSpPr>
        <xdr:cNvPr id="436" name="フローチャート: 判断 435">
          <a:extLst>
            <a:ext uri="{FF2B5EF4-FFF2-40B4-BE49-F238E27FC236}">
              <a16:creationId xmlns:a16="http://schemas.microsoft.com/office/drawing/2014/main" xmlns="" id="{4AD24E51-B11D-4297-B53A-1FC6F7DB69F1}"/>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textlink="">
      <xdr:nvSpPr>
        <xdr:cNvPr id="437" name="フローチャート: 判断 436">
          <a:extLst>
            <a:ext uri="{FF2B5EF4-FFF2-40B4-BE49-F238E27FC236}">
              <a16:creationId xmlns:a16="http://schemas.microsoft.com/office/drawing/2014/main" xmlns="" id="{9C787912-73AC-400F-9563-0A494F57F52F}"/>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textlink="">
      <xdr:nvSpPr>
        <xdr:cNvPr id="438" name="フローチャート: 判断 437">
          <a:extLst>
            <a:ext uri="{FF2B5EF4-FFF2-40B4-BE49-F238E27FC236}">
              <a16:creationId xmlns:a16="http://schemas.microsoft.com/office/drawing/2014/main" xmlns="" id="{6A824261-154F-4B20-97E0-B3A6B47B7795}"/>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textlink="">
      <xdr:nvSpPr>
        <xdr:cNvPr id="439" name="フローチャート: 判断 438">
          <a:extLst>
            <a:ext uri="{FF2B5EF4-FFF2-40B4-BE49-F238E27FC236}">
              <a16:creationId xmlns:a16="http://schemas.microsoft.com/office/drawing/2014/main" xmlns="" id="{0BFDECAA-8FAA-4228-BC8C-BD29C2D829F9}"/>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440" name="テキスト ボックス 439">
          <a:extLst>
            <a:ext uri="{FF2B5EF4-FFF2-40B4-BE49-F238E27FC236}">
              <a16:creationId xmlns:a16="http://schemas.microsoft.com/office/drawing/2014/main" xmlns="" id="{2EA0BED2-87F5-4C64-B0BC-5F578C4BAB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441" name="テキスト ボックス 440">
          <a:extLst>
            <a:ext uri="{FF2B5EF4-FFF2-40B4-BE49-F238E27FC236}">
              <a16:creationId xmlns:a16="http://schemas.microsoft.com/office/drawing/2014/main" xmlns="" id="{746BDA82-503E-467C-A0D6-F7CC1AE996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442" name="テキスト ボックス 441">
          <a:extLst>
            <a:ext uri="{FF2B5EF4-FFF2-40B4-BE49-F238E27FC236}">
              <a16:creationId xmlns:a16="http://schemas.microsoft.com/office/drawing/2014/main" xmlns="" id="{429FE92A-FBC5-4235-91A1-C6F7684A24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443" name="テキスト ボックス 442">
          <a:extLst>
            <a:ext uri="{FF2B5EF4-FFF2-40B4-BE49-F238E27FC236}">
              <a16:creationId xmlns:a16="http://schemas.microsoft.com/office/drawing/2014/main" xmlns="" id="{96201A37-9EBE-4263-8E39-8378F2A30C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444" name="テキスト ボックス 443">
          <a:extLst>
            <a:ext uri="{FF2B5EF4-FFF2-40B4-BE49-F238E27FC236}">
              <a16:creationId xmlns:a16="http://schemas.microsoft.com/office/drawing/2014/main" xmlns="" id="{98904E5A-BB7F-49F2-948B-31E586F373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textlink="">
      <xdr:nvSpPr>
        <xdr:cNvPr id="445" name="楕円 444">
          <a:extLst>
            <a:ext uri="{FF2B5EF4-FFF2-40B4-BE49-F238E27FC236}">
              <a16:creationId xmlns:a16="http://schemas.microsoft.com/office/drawing/2014/main" xmlns="" id="{B2514088-5205-4131-B3D6-8EB8255D8C00}"/>
            </a:ext>
          </a:extLst>
        </xdr:cNvPr>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121937</xdr:rowOff>
    </xdr:from>
    <xdr:ext cx="405111" cy="259045"/>
    <xdr:sp textlink="">
      <xdr:nvSpPr>
        <xdr:cNvPr id="446" name="【学校施設】&#10;有形固定資産減価償却率該当値テキスト">
          <a:extLst>
            <a:ext uri="{FF2B5EF4-FFF2-40B4-BE49-F238E27FC236}">
              <a16:creationId xmlns:a16="http://schemas.microsoft.com/office/drawing/2014/main" xmlns="" id="{DA47FE5F-AB80-4F65-9037-790E7A345BCB}"/>
            </a:ext>
          </a:extLst>
        </xdr:cNvPr>
        <xdr:cNvSpPr txBox="1"/>
      </xdr:nvSpPr>
      <xdr:spPr>
        <a:xfrm>
          <a:off x="16357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164084</xdr:rowOff>
    </xdr:from>
    <xdr:to>
      <xdr:col>81</xdr:col>
      <xdr:colOff>101600</xdr:colOff>
      <xdr:row>60</xdr:row>
      <xdr:rowOff>94234</xdr:rowOff>
    </xdr:to>
    <xdr:sp textlink="">
      <xdr:nvSpPr>
        <xdr:cNvPr id="447" name="楕円 446">
          <a:extLst>
            <a:ext uri="{FF2B5EF4-FFF2-40B4-BE49-F238E27FC236}">
              <a16:creationId xmlns:a16="http://schemas.microsoft.com/office/drawing/2014/main" xmlns="" id="{FF93E530-D32C-47D1-81B0-3F252092496C}"/>
            </a:ext>
          </a:extLst>
        </xdr:cNvPr>
        <xdr:cNvSpPr/>
      </xdr:nvSpPr>
      <xdr:spPr>
        <a:xfrm>
          <a:off x="15430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43434</xdr:rowOff>
    </xdr:to>
    <xdr:cxnSp macro="">
      <xdr:nvCxnSpPr>
        <xdr:cNvPr id="448" name="直線コネクタ 447">
          <a:extLst>
            <a:ext uri="{FF2B5EF4-FFF2-40B4-BE49-F238E27FC236}">
              <a16:creationId xmlns:a16="http://schemas.microsoft.com/office/drawing/2014/main" xmlns="" id="{73417680-7B7D-463A-A279-C7BD613F2DEF}"/>
            </a:ext>
          </a:extLst>
        </xdr:cNvPr>
        <xdr:cNvCxnSpPr/>
      </xdr:nvCxnSpPr>
      <xdr:spPr>
        <a:xfrm flipV="1">
          <a:off x="15481300" y="1030986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129794</xdr:rowOff>
    </xdr:from>
    <xdr:to>
      <xdr:col>76</xdr:col>
      <xdr:colOff>165100</xdr:colOff>
      <xdr:row>60</xdr:row>
      <xdr:rowOff>59944</xdr:rowOff>
    </xdr:to>
    <xdr:sp textlink="">
      <xdr:nvSpPr>
        <xdr:cNvPr id="449" name="楕円 448">
          <a:extLst>
            <a:ext uri="{FF2B5EF4-FFF2-40B4-BE49-F238E27FC236}">
              <a16:creationId xmlns:a16="http://schemas.microsoft.com/office/drawing/2014/main" xmlns="" id="{3941BA4A-005E-4676-84DC-C4F4492AD9BF}"/>
            </a:ext>
          </a:extLst>
        </xdr:cNvPr>
        <xdr:cNvSpPr/>
      </xdr:nvSpPr>
      <xdr:spPr>
        <a:xfrm>
          <a:off x="14541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xdr:rowOff>
    </xdr:from>
    <xdr:to>
      <xdr:col>81</xdr:col>
      <xdr:colOff>50800</xdr:colOff>
      <xdr:row>60</xdr:row>
      <xdr:rowOff>43434</xdr:rowOff>
    </xdr:to>
    <xdr:cxnSp macro="">
      <xdr:nvCxnSpPr>
        <xdr:cNvPr id="450" name="直線コネクタ 449">
          <a:extLst>
            <a:ext uri="{FF2B5EF4-FFF2-40B4-BE49-F238E27FC236}">
              <a16:creationId xmlns:a16="http://schemas.microsoft.com/office/drawing/2014/main" xmlns="" id="{B2B1447C-D46C-41B3-8B82-4770FD132162}"/>
            </a:ext>
          </a:extLst>
        </xdr:cNvPr>
        <xdr:cNvCxnSpPr/>
      </xdr:nvCxnSpPr>
      <xdr:spPr>
        <a:xfrm>
          <a:off x="14592300" y="102961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textlink="">
      <xdr:nvSpPr>
        <xdr:cNvPr id="451" name="楕円 450">
          <a:extLst>
            <a:ext uri="{FF2B5EF4-FFF2-40B4-BE49-F238E27FC236}">
              <a16:creationId xmlns:a16="http://schemas.microsoft.com/office/drawing/2014/main" xmlns="" id="{9791BE6A-94A5-4439-81B5-5B97DC974B05}"/>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9144</xdr:rowOff>
    </xdr:to>
    <xdr:cxnSp macro="">
      <xdr:nvCxnSpPr>
        <xdr:cNvPr id="452" name="直線コネクタ 451">
          <a:extLst>
            <a:ext uri="{FF2B5EF4-FFF2-40B4-BE49-F238E27FC236}">
              <a16:creationId xmlns:a16="http://schemas.microsoft.com/office/drawing/2014/main" xmlns="" id="{93466E1D-3742-478F-B80C-F640CE5EF7D1}"/>
            </a:ext>
          </a:extLst>
        </xdr:cNvPr>
        <xdr:cNvCxnSpPr/>
      </xdr:nvCxnSpPr>
      <xdr:spPr>
        <a:xfrm>
          <a:off x="13703300" y="102527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42926</xdr:rowOff>
    </xdr:from>
    <xdr:to>
      <xdr:col>67</xdr:col>
      <xdr:colOff>101600</xdr:colOff>
      <xdr:row>59</xdr:row>
      <xdr:rowOff>144526</xdr:rowOff>
    </xdr:to>
    <xdr:sp textlink="">
      <xdr:nvSpPr>
        <xdr:cNvPr id="453" name="楕円 452">
          <a:extLst>
            <a:ext uri="{FF2B5EF4-FFF2-40B4-BE49-F238E27FC236}">
              <a16:creationId xmlns:a16="http://schemas.microsoft.com/office/drawing/2014/main" xmlns="" id="{6FE4A3EE-EA75-4350-BB03-E8650812FBB4}"/>
            </a:ext>
          </a:extLst>
        </xdr:cNvPr>
        <xdr:cNvSpPr/>
      </xdr:nvSpPr>
      <xdr:spPr>
        <a:xfrm>
          <a:off x="12763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93726</xdr:rowOff>
    </xdr:from>
    <xdr:to>
      <xdr:col>71</xdr:col>
      <xdr:colOff>177800</xdr:colOff>
      <xdr:row>59</xdr:row>
      <xdr:rowOff>137160</xdr:rowOff>
    </xdr:to>
    <xdr:cxnSp macro="">
      <xdr:nvCxnSpPr>
        <xdr:cNvPr id="454" name="直線コネクタ 453">
          <a:extLst>
            <a:ext uri="{FF2B5EF4-FFF2-40B4-BE49-F238E27FC236}">
              <a16:creationId xmlns:a16="http://schemas.microsoft.com/office/drawing/2014/main" xmlns="" id="{173BC2C7-4472-4AD2-8101-DC60E0782D68}"/>
            </a:ext>
          </a:extLst>
        </xdr:cNvPr>
        <xdr:cNvCxnSpPr/>
      </xdr:nvCxnSpPr>
      <xdr:spPr>
        <a:xfrm>
          <a:off x="12814300" y="102092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textlink="">
      <xdr:nvSpPr>
        <xdr:cNvPr id="455" name="n_1aveValue【学校施設】&#10;有形固定資産減価償却率">
          <a:extLst>
            <a:ext uri="{FF2B5EF4-FFF2-40B4-BE49-F238E27FC236}">
              <a16:creationId xmlns:a16="http://schemas.microsoft.com/office/drawing/2014/main" xmlns="" id="{1A7C045D-F560-4BE2-8E31-C2D593C2E5E4}"/>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textlink="">
      <xdr:nvSpPr>
        <xdr:cNvPr id="456" name="n_2aveValue【学校施設】&#10;有形固定資産減価償却率">
          <a:extLst>
            <a:ext uri="{FF2B5EF4-FFF2-40B4-BE49-F238E27FC236}">
              <a16:creationId xmlns:a16="http://schemas.microsoft.com/office/drawing/2014/main" xmlns="" id="{0D25DC2F-BFD9-4514-BD13-EF12FED80368}"/>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textlink="">
      <xdr:nvSpPr>
        <xdr:cNvPr id="457" name="n_3aveValue【学校施設】&#10;有形固定資産減価償却率">
          <a:extLst>
            <a:ext uri="{FF2B5EF4-FFF2-40B4-BE49-F238E27FC236}">
              <a16:creationId xmlns:a16="http://schemas.microsoft.com/office/drawing/2014/main" xmlns="" id="{CD751E11-3AC7-4FFF-B3FC-4A50EEB2075C}"/>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textlink="">
      <xdr:nvSpPr>
        <xdr:cNvPr id="458" name="n_4aveValue【学校施設】&#10;有形固定資産減価償却率">
          <a:extLst>
            <a:ext uri="{FF2B5EF4-FFF2-40B4-BE49-F238E27FC236}">
              <a16:creationId xmlns:a16="http://schemas.microsoft.com/office/drawing/2014/main" xmlns="" id="{493AB3E5-B804-41C6-935E-85D73C9D39FA}"/>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85361</xdr:rowOff>
    </xdr:from>
    <xdr:ext cx="405111" cy="259045"/>
    <xdr:sp textlink="">
      <xdr:nvSpPr>
        <xdr:cNvPr id="459" name="n_1mainValue【学校施設】&#10;有形固定資産減価償却率">
          <a:extLst>
            <a:ext uri="{FF2B5EF4-FFF2-40B4-BE49-F238E27FC236}">
              <a16:creationId xmlns:a16="http://schemas.microsoft.com/office/drawing/2014/main" xmlns="" id="{2097494B-E800-448C-86B3-62BF134FB623}"/>
            </a:ext>
          </a:extLst>
        </xdr:cNvPr>
        <xdr:cNvSpPr txBox="1"/>
      </xdr:nvSpPr>
      <xdr:spPr>
        <a:xfrm>
          <a:off x="152660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51071</xdr:rowOff>
    </xdr:from>
    <xdr:ext cx="405111" cy="259045"/>
    <xdr:sp textlink="">
      <xdr:nvSpPr>
        <xdr:cNvPr id="460" name="n_2mainValue【学校施設】&#10;有形固定資産減価償却率">
          <a:extLst>
            <a:ext uri="{FF2B5EF4-FFF2-40B4-BE49-F238E27FC236}">
              <a16:creationId xmlns:a16="http://schemas.microsoft.com/office/drawing/2014/main" xmlns="" id="{46FD5C15-9F04-4105-92E2-5E7FE1AA6F7D}"/>
            </a:ext>
          </a:extLst>
        </xdr:cNvPr>
        <xdr:cNvSpPr txBox="1"/>
      </xdr:nvSpPr>
      <xdr:spPr>
        <a:xfrm>
          <a:off x="14389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textlink="">
      <xdr:nvSpPr>
        <xdr:cNvPr id="461" name="n_3mainValue【学校施設】&#10;有形固定資産減価償却率">
          <a:extLst>
            <a:ext uri="{FF2B5EF4-FFF2-40B4-BE49-F238E27FC236}">
              <a16:creationId xmlns:a16="http://schemas.microsoft.com/office/drawing/2014/main" xmlns="" id="{1366D0A7-BA45-4513-898F-EE77437D32E4}"/>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135653</xdr:rowOff>
    </xdr:from>
    <xdr:ext cx="405111" cy="259045"/>
    <xdr:sp textlink="">
      <xdr:nvSpPr>
        <xdr:cNvPr id="462" name="n_4mainValue【学校施設】&#10;有形固定資産減価償却率">
          <a:extLst>
            <a:ext uri="{FF2B5EF4-FFF2-40B4-BE49-F238E27FC236}">
              <a16:creationId xmlns:a16="http://schemas.microsoft.com/office/drawing/2014/main" xmlns="" id="{12F28B88-D593-4125-9F97-B1C268B1CE03}"/>
            </a:ext>
          </a:extLst>
        </xdr:cNvPr>
        <xdr:cNvSpPr txBox="1"/>
      </xdr:nvSpPr>
      <xdr:spPr>
        <a:xfrm>
          <a:off x="12611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463" name="正方形/長方形 462">
          <a:extLst>
            <a:ext uri="{FF2B5EF4-FFF2-40B4-BE49-F238E27FC236}">
              <a16:creationId xmlns:a16="http://schemas.microsoft.com/office/drawing/2014/main" xmlns="" id="{703D6234-F1B3-45A4-BD8D-E74294BABB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464" name="正方形/長方形 463">
          <a:extLst>
            <a:ext uri="{FF2B5EF4-FFF2-40B4-BE49-F238E27FC236}">
              <a16:creationId xmlns:a16="http://schemas.microsoft.com/office/drawing/2014/main" xmlns="" id="{A9223526-4CBA-439C-BA7E-80076BFADB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465" name="正方形/長方形 464">
          <a:extLst>
            <a:ext uri="{FF2B5EF4-FFF2-40B4-BE49-F238E27FC236}">
              <a16:creationId xmlns:a16="http://schemas.microsoft.com/office/drawing/2014/main" xmlns="" id="{F859D8D8-A748-4119-92AB-694BAAB6A0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466" name="正方形/長方形 465">
          <a:extLst>
            <a:ext uri="{FF2B5EF4-FFF2-40B4-BE49-F238E27FC236}">
              <a16:creationId xmlns:a16="http://schemas.microsoft.com/office/drawing/2014/main" xmlns="" id="{ADF1CC94-D9AE-48C7-9B76-15044105B4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467" name="正方形/長方形 466">
          <a:extLst>
            <a:ext uri="{FF2B5EF4-FFF2-40B4-BE49-F238E27FC236}">
              <a16:creationId xmlns:a16="http://schemas.microsoft.com/office/drawing/2014/main" xmlns="" id="{BDA31387-9A50-4D84-AB21-2178E3EDF4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468" name="正方形/長方形 467">
          <a:extLst>
            <a:ext uri="{FF2B5EF4-FFF2-40B4-BE49-F238E27FC236}">
              <a16:creationId xmlns:a16="http://schemas.microsoft.com/office/drawing/2014/main" xmlns="" id="{D9F15320-EEB9-4376-AE56-C4D7B87DC7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469" name="正方形/長方形 468">
          <a:extLst>
            <a:ext uri="{FF2B5EF4-FFF2-40B4-BE49-F238E27FC236}">
              <a16:creationId xmlns:a16="http://schemas.microsoft.com/office/drawing/2014/main" xmlns="" id="{EAB0067A-371C-4AD6-A99A-F5EB33F0E7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470" name="正方形/長方形 469">
          <a:extLst>
            <a:ext uri="{FF2B5EF4-FFF2-40B4-BE49-F238E27FC236}">
              <a16:creationId xmlns:a16="http://schemas.microsoft.com/office/drawing/2014/main" xmlns="" id="{52A759B0-B607-486F-8513-F8673EBB5A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471" name="テキスト ボックス 470">
          <a:extLst>
            <a:ext uri="{FF2B5EF4-FFF2-40B4-BE49-F238E27FC236}">
              <a16:creationId xmlns:a16="http://schemas.microsoft.com/office/drawing/2014/main" xmlns="" id="{D24B0F33-6E70-4B20-B846-F01F169151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xmlns="" id="{584EDCA9-27F4-47C1-A2AF-A5FF4318235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xmlns="" id="{197DDA36-0129-4F17-B214-9E13897D7D8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474" name="テキスト ボックス 473">
          <a:extLst>
            <a:ext uri="{FF2B5EF4-FFF2-40B4-BE49-F238E27FC236}">
              <a16:creationId xmlns:a16="http://schemas.microsoft.com/office/drawing/2014/main" xmlns="" id="{A50D969B-CEF6-4E03-8961-59B75D1A5EA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xmlns="" id="{E3368F89-0079-4F59-910F-BF1713F7B96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476" name="テキスト ボックス 475">
          <a:extLst>
            <a:ext uri="{FF2B5EF4-FFF2-40B4-BE49-F238E27FC236}">
              <a16:creationId xmlns:a16="http://schemas.microsoft.com/office/drawing/2014/main" xmlns="" id="{190AEE24-8B75-48EB-9C6C-754327AC76E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xmlns="" id="{61CE5F3B-4E47-4F39-B341-EB4FD0A4F52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478" name="テキスト ボックス 477">
          <a:extLst>
            <a:ext uri="{FF2B5EF4-FFF2-40B4-BE49-F238E27FC236}">
              <a16:creationId xmlns:a16="http://schemas.microsoft.com/office/drawing/2014/main" xmlns="" id="{CF770DC2-BC47-4270-811F-FEE6A240FCB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xmlns="" id="{821454A2-C25E-4164-B730-7AEEE7A959A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480" name="テキスト ボックス 479">
          <a:extLst>
            <a:ext uri="{FF2B5EF4-FFF2-40B4-BE49-F238E27FC236}">
              <a16:creationId xmlns:a16="http://schemas.microsoft.com/office/drawing/2014/main" xmlns="" id="{DC6D3170-F087-43A6-AFAB-D63C9E04591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xmlns="" id="{BA541E58-FB57-46FF-9615-BBA54A89427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482" name="テキスト ボックス 481">
          <a:extLst>
            <a:ext uri="{FF2B5EF4-FFF2-40B4-BE49-F238E27FC236}">
              <a16:creationId xmlns:a16="http://schemas.microsoft.com/office/drawing/2014/main" xmlns="" id="{E1B8BDC3-F352-48DE-B66C-AB36EBB1067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xmlns="" id="{51FC0A14-C5E6-4FDE-8966-0BFAF723C7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textlink="">
      <xdr:nvSpPr>
        <xdr:cNvPr id="484" name="テキスト ボックス 483">
          <a:extLst>
            <a:ext uri="{FF2B5EF4-FFF2-40B4-BE49-F238E27FC236}">
              <a16:creationId xmlns:a16="http://schemas.microsoft.com/office/drawing/2014/main" xmlns="" id="{9DA881F3-2362-4EAA-B966-EB750A0F40F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485" name="【学校施設】&#10;一人当たり面積グラフ枠">
          <a:extLst>
            <a:ext uri="{FF2B5EF4-FFF2-40B4-BE49-F238E27FC236}">
              <a16:creationId xmlns:a16="http://schemas.microsoft.com/office/drawing/2014/main" xmlns="" id="{346F4CBD-C12C-4E74-9545-D65C9C892B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486" name="直線コネクタ 485">
          <a:extLst>
            <a:ext uri="{FF2B5EF4-FFF2-40B4-BE49-F238E27FC236}">
              <a16:creationId xmlns:a16="http://schemas.microsoft.com/office/drawing/2014/main" xmlns="" id="{CECB276F-BE53-4ED1-BD5E-16A718BD3ABA}"/>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textlink="">
      <xdr:nvSpPr>
        <xdr:cNvPr id="487" name="【学校施設】&#10;一人当たり面積最小値テキスト">
          <a:extLst>
            <a:ext uri="{FF2B5EF4-FFF2-40B4-BE49-F238E27FC236}">
              <a16:creationId xmlns:a16="http://schemas.microsoft.com/office/drawing/2014/main" xmlns="" id="{5C96AEC8-746B-4B39-A018-289612F7F9DD}"/>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488" name="直線コネクタ 487">
          <a:extLst>
            <a:ext uri="{FF2B5EF4-FFF2-40B4-BE49-F238E27FC236}">
              <a16:creationId xmlns:a16="http://schemas.microsoft.com/office/drawing/2014/main" xmlns="" id="{E7F9B15E-744B-4ABF-8088-EB5B44A00A68}"/>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textlink="">
      <xdr:nvSpPr>
        <xdr:cNvPr id="489" name="【学校施設】&#10;一人当たり面積最大値テキスト">
          <a:extLst>
            <a:ext uri="{FF2B5EF4-FFF2-40B4-BE49-F238E27FC236}">
              <a16:creationId xmlns:a16="http://schemas.microsoft.com/office/drawing/2014/main" xmlns="" id="{043511A1-7C03-449B-8112-7C0BE1FD9A3F}"/>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490" name="直線コネクタ 489">
          <a:extLst>
            <a:ext uri="{FF2B5EF4-FFF2-40B4-BE49-F238E27FC236}">
              <a16:creationId xmlns:a16="http://schemas.microsoft.com/office/drawing/2014/main" xmlns="" id="{4BD003DC-CE55-4AD2-9EBA-CCB05865D3A9}"/>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textlink="">
      <xdr:nvSpPr>
        <xdr:cNvPr id="491" name="【学校施設】&#10;一人当たり面積平均値テキスト">
          <a:extLst>
            <a:ext uri="{FF2B5EF4-FFF2-40B4-BE49-F238E27FC236}">
              <a16:creationId xmlns:a16="http://schemas.microsoft.com/office/drawing/2014/main" xmlns="" id="{F93E5900-9B10-4310-A919-84662D462E40}"/>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textlink="">
      <xdr:nvSpPr>
        <xdr:cNvPr id="492" name="フローチャート: 判断 491">
          <a:extLst>
            <a:ext uri="{FF2B5EF4-FFF2-40B4-BE49-F238E27FC236}">
              <a16:creationId xmlns:a16="http://schemas.microsoft.com/office/drawing/2014/main" xmlns="" id="{53396EC2-C0F0-44A0-95C7-AE1D4398D891}"/>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textlink="">
      <xdr:nvSpPr>
        <xdr:cNvPr id="493" name="フローチャート: 判断 492">
          <a:extLst>
            <a:ext uri="{FF2B5EF4-FFF2-40B4-BE49-F238E27FC236}">
              <a16:creationId xmlns:a16="http://schemas.microsoft.com/office/drawing/2014/main" xmlns="" id="{DE174DFD-7EA7-4333-88BE-D9C3F8BC4F2F}"/>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textlink="">
      <xdr:nvSpPr>
        <xdr:cNvPr id="494" name="フローチャート: 判断 493">
          <a:extLst>
            <a:ext uri="{FF2B5EF4-FFF2-40B4-BE49-F238E27FC236}">
              <a16:creationId xmlns:a16="http://schemas.microsoft.com/office/drawing/2014/main" xmlns="" id="{32F27B6D-EE32-48CD-BD27-7F98652D95EE}"/>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textlink="">
      <xdr:nvSpPr>
        <xdr:cNvPr id="495" name="フローチャート: 判断 494">
          <a:extLst>
            <a:ext uri="{FF2B5EF4-FFF2-40B4-BE49-F238E27FC236}">
              <a16:creationId xmlns:a16="http://schemas.microsoft.com/office/drawing/2014/main" xmlns="" id="{2ACA49B0-5481-4A7C-B492-507CEC58A4DC}"/>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textlink="">
      <xdr:nvSpPr>
        <xdr:cNvPr id="496" name="フローチャート: 判断 495">
          <a:extLst>
            <a:ext uri="{FF2B5EF4-FFF2-40B4-BE49-F238E27FC236}">
              <a16:creationId xmlns:a16="http://schemas.microsoft.com/office/drawing/2014/main" xmlns="" id="{4B2B6268-11C3-43DD-941A-2168EE7045CC}"/>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497" name="テキスト ボックス 496">
          <a:extLst>
            <a:ext uri="{FF2B5EF4-FFF2-40B4-BE49-F238E27FC236}">
              <a16:creationId xmlns:a16="http://schemas.microsoft.com/office/drawing/2014/main" xmlns="" id="{F11A79DB-BA96-49CB-AFB7-479FC95074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498" name="テキスト ボックス 497">
          <a:extLst>
            <a:ext uri="{FF2B5EF4-FFF2-40B4-BE49-F238E27FC236}">
              <a16:creationId xmlns:a16="http://schemas.microsoft.com/office/drawing/2014/main" xmlns="" id="{AE842F98-FC79-4BD4-B2F0-065EDE9FE14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499" name="テキスト ボックス 498">
          <a:extLst>
            <a:ext uri="{FF2B5EF4-FFF2-40B4-BE49-F238E27FC236}">
              <a16:creationId xmlns:a16="http://schemas.microsoft.com/office/drawing/2014/main" xmlns="" id="{56F2B952-EC21-4805-ADD6-C30C358633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00" name="テキスト ボックス 499">
          <a:extLst>
            <a:ext uri="{FF2B5EF4-FFF2-40B4-BE49-F238E27FC236}">
              <a16:creationId xmlns:a16="http://schemas.microsoft.com/office/drawing/2014/main" xmlns="" id="{ECA94658-EED6-4D1C-A900-A77485BB1B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01" name="テキスト ボックス 500">
          <a:extLst>
            <a:ext uri="{FF2B5EF4-FFF2-40B4-BE49-F238E27FC236}">
              <a16:creationId xmlns:a16="http://schemas.microsoft.com/office/drawing/2014/main" xmlns="" id="{64B358DB-7E6E-45ED-BC33-FA62A75A6C9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28639</xdr:rowOff>
    </xdr:from>
    <xdr:to>
      <xdr:col>116</xdr:col>
      <xdr:colOff>114300</xdr:colOff>
      <xdr:row>61</xdr:row>
      <xdr:rowOff>130239</xdr:rowOff>
    </xdr:to>
    <xdr:sp textlink="">
      <xdr:nvSpPr>
        <xdr:cNvPr id="502" name="楕円 501">
          <a:extLst>
            <a:ext uri="{FF2B5EF4-FFF2-40B4-BE49-F238E27FC236}">
              <a16:creationId xmlns:a16="http://schemas.microsoft.com/office/drawing/2014/main" xmlns="" id="{DD9AF48D-E93F-4CA3-A678-5AECD6C875F2}"/>
            </a:ext>
          </a:extLst>
        </xdr:cNvPr>
        <xdr:cNvSpPr/>
      </xdr:nvSpPr>
      <xdr:spPr>
        <a:xfrm>
          <a:off x="22110700" y="104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51516</xdr:rowOff>
    </xdr:from>
    <xdr:ext cx="469744" cy="259045"/>
    <xdr:sp textlink="">
      <xdr:nvSpPr>
        <xdr:cNvPr id="503" name="【学校施設】&#10;一人当たり面積該当値テキスト">
          <a:extLst>
            <a:ext uri="{FF2B5EF4-FFF2-40B4-BE49-F238E27FC236}">
              <a16:creationId xmlns:a16="http://schemas.microsoft.com/office/drawing/2014/main" xmlns="" id="{D6759EF9-02D0-4A5F-A169-97B0E6AE113A}"/>
            </a:ext>
          </a:extLst>
        </xdr:cNvPr>
        <xdr:cNvSpPr txBox="1"/>
      </xdr:nvSpPr>
      <xdr:spPr>
        <a:xfrm>
          <a:off x="22199600" y="1033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37020</xdr:rowOff>
    </xdr:from>
    <xdr:to>
      <xdr:col>112</xdr:col>
      <xdr:colOff>38100</xdr:colOff>
      <xdr:row>61</xdr:row>
      <xdr:rowOff>138620</xdr:rowOff>
    </xdr:to>
    <xdr:sp textlink="">
      <xdr:nvSpPr>
        <xdr:cNvPr id="504" name="楕円 503">
          <a:extLst>
            <a:ext uri="{FF2B5EF4-FFF2-40B4-BE49-F238E27FC236}">
              <a16:creationId xmlns:a16="http://schemas.microsoft.com/office/drawing/2014/main" xmlns="" id="{D0CEC467-DF47-4C79-A5D3-E0DB465132DD}"/>
            </a:ext>
          </a:extLst>
        </xdr:cNvPr>
        <xdr:cNvSpPr/>
      </xdr:nvSpPr>
      <xdr:spPr>
        <a:xfrm>
          <a:off x="21272500" y="104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79439</xdr:rowOff>
    </xdr:from>
    <xdr:to>
      <xdr:col>116</xdr:col>
      <xdr:colOff>63500</xdr:colOff>
      <xdr:row>61</xdr:row>
      <xdr:rowOff>87820</xdr:rowOff>
    </xdr:to>
    <xdr:cxnSp macro="">
      <xdr:nvCxnSpPr>
        <xdr:cNvPr id="505" name="直線コネクタ 504">
          <a:extLst>
            <a:ext uri="{FF2B5EF4-FFF2-40B4-BE49-F238E27FC236}">
              <a16:creationId xmlns:a16="http://schemas.microsoft.com/office/drawing/2014/main" xmlns="" id="{DE1DE48B-26EA-4A75-8BBB-F71A5B640703}"/>
            </a:ext>
          </a:extLst>
        </xdr:cNvPr>
        <xdr:cNvCxnSpPr/>
      </xdr:nvCxnSpPr>
      <xdr:spPr>
        <a:xfrm flipV="1">
          <a:off x="21323300" y="10537889"/>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44069</xdr:rowOff>
    </xdr:from>
    <xdr:to>
      <xdr:col>107</xdr:col>
      <xdr:colOff>101600</xdr:colOff>
      <xdr:row>61</xdr:row>
      <xdr:rowOff>145669</xdr:rowOff>
    </xdr:to>
    <xdr:sp textlink="">
      <xdr:nvSpPr>
        <xdr:cNvPr id="506" name="楕円 505">
          <a:extLst>
            <a:ext uri="{FF2B5EF4-FFF2-40B4-BE49-F238E27FC236}">
              <a16:creationId xmlns:a16="http://schemas.microsoft.com/office/drawing/2014/main" xmlns="" id="{829B3CA5-17C3-4C9D-B348-13D16517E0D3}"/>
            </a:ext>
          </a:extLst>
        </xdr:cNvPr>
        <xdr:cNvSpPr/>
      </xdr:nvSpPr>
      <xdr:spPr>
        <a:xfrm>
          <a:off x="203835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87820</xdr:rowOff>
    </xdr:from>
    <xdr:to>
      <xdr:col>111</xdr:col>
      <xdr:colOff>177800</xdr:colOff>
      <xdr:row>61</xdr:row>
      <xdr:rowOff>94869</xdr:rowOff>
    </xdr:to>
    <xdr:cxnSp macro="">
      <xdr:nvCxnSpPr>
        <xdr:cNvPr id="507" name="直線コネクタ 506">
          <a:extLst>
            <a:ext uri="{FF2B5EF4-FFF2-40B4-BE49-F238E27FC236}">
              <a16:creationId xmlns:a16="http://schemas.microsoft.com/office/drawing/2014/main" xmlns="" id="{05F07F12-59AD-4426-8B07-D2F3855CA669}"/>
            </a:ext>
          </a:extLst>
        </xdr:cNvPr>
        <xdr:cNvCxnSpPr/>
      </xdr:nvCxnSpPr>
      <xdr:spPr>
        <a:xfrm flipV="1">
          <a:off x="20434300" y="10546270"/>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69977</xdr:rowOff>
    </xdr:from>
    <xdr:to>
      <xdr:col>102</xdr:col>
      <xdr:colOff>165100</xdr:colOff>
      <xdr:row>62</xdr:row>
      <xdr:rowOff>127</xdr:rowOff>
    </xdr:to>
    <xdr:sp textlink="">
      <xdr:nvSpPr>
        <xdr:cNvPr id="508" name="楕円 507">
          <a:extLst>
            <a:ext uri="{FF2B5EF4-FFF2-40B4-BE49-F238E27FC236}">
              <a16:creationId xmlns:a16="http://schemas.microsoft.com/office/drawing/2014/main" xmlns="" id="{19980DBE-D617-4188-ACE9-2D33FB5F0C55}"/>
            </a:ext>
          </a:extLst>
        </xdr:cNvPr>
        <xdr:cNvSpPr/>
      </xdr:nvSpPr>
      <xdr:spPr>
        <a:xfrm>
          <a:off x="19494500" y="105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94869</xdr:rowOff>
    </xdr:from>
    <xdr:to>
      <xdr:col>107</xdr:col>
      <xdr:colOff>50800</xdr:colOff>
      <xdr:row>61</xdr:row>
      <xdr:rowOff>120777</xdr:rowOff>
    </xdr:to>
    <xdr:cxnSp macro="">
      <xdr:nvCxnSpPr>
        <xdr:cNvPr id="509" name="直線コネクタ 508">
          <a:extLst>
            <a:ext uri="{FF2B5EF4-FFF2-40B4-BE49-F238E27FC236}">
              <a16:creationId xmlns:a16="http://schemas.microsoft.com/office/drawing/2014/main" xmlns="" id="{2416FC90-1D9B-4079-A99C-2592D9A3BF6B}"/>
            </a:ext>
          </a:extLst>
        </xdr:cNvPr>
        <xdr:cNvCxnSpPr/>
      </xdr:nvCxnSpPr>
      <xdr:spPr>
        <a:xfrm flipV="1">
          <a:off x="19545300" y="1055331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75882</xdr:rowOff>
    </xdr:from>
    <xdr:to>
      <xdr:col>98</xdr:col>
      <xdr:colOff>38100</xdr:colOff>
      <xdr:row>62</xdr:row>
      <xdr:rowOff>6032</xdr:rowOff>
    </xdr:to>
    <xdr:sp textlink="">
      <xdr:nvSpPr>
        <xdr:cNvPr id="510" name="楕円 509">
          <a:extLst>
            <a:ext uri="{FF2B5EF4-FFF2-40B4-BE49-F238E27FC236}">
              <a16:creationId xmlns:a16="http://schemas.microsoft.com/office/drawing/2014/main" xmlns="" id="{DE759A24-DBC8-4667-8961-A7911201D862}"/>
            </a:ext>
          </a:extLst>
        </xdr:cNvPr>
        <xdr:cNvSpPr/>
      </xdr:nvSpPr>
      <xdr:spPr>
        <a:xfrm>
          <a:off x="18605500" y="105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120777</xdr:rowOff>
    </xdr:from>
    <xdr:to>
      <xdr:col>102</xdr:col>
      <xdr:colOff>114300</xdr:colOff>
      <xdr:row>61</xdr:row>
      <xdr:rowOff>126682</xdr:rowOff>
    </xdr:to>
    <xdr:cxnSp macro="">
      <xdr:nvCxnSpPr>
        <xdr:cNvPr id="511" name="直線コネクタ 510">
          <a:extLst>
            <a:ext uri="{FF2B5EF4-FFF2-40B4-BE49-F238E27FC236}">
              <a16:creationId xmlns:a16="http://schemas.microsoft.com/office/drawing/2014/main" xmlns="" id="{01DC419E-B920-4E17-9C78-17E10ABF6120}"/>
            </a:ext>
          </a:extLst>
        </xdr:cNvPr>
        <xdr:cNvCxnSpPr/>
      </xdr:nvCxnSpPr>
      <xdr:spPr>
        <a:xfrm flipV="1">
          <a:off x="18656300" y="10579227"/>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textlink="">
      <xdr:nvSpPr>
        <xdr:cNvPr id="512" name="n_1aveValue【学校施設】&#10;一人当たり面積">
          <a:extLst>
            <a:ext uri="{FF2B5EF4-FFF2-40B4-BE49-F238E27FC236}">
              <a16:creationId xmlns:a16="http://schemas.microsoft.com/office/drawing/2014/main" xmlns="" id="{9ED29540-8B24-4D55-A25B-970D67E8B08B}"/>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textlink="">
      <xdr:nvSpPr>
        <xdr:cNvPr id="513" name="n_2aveValue【学校施設】&#10;一人当たり面積">
          <a:extLst>
            <a:ext uri="{FF2B5EF4-FFF2-40B4-BE49-F238E27FC236}">
              <a16:creationId xmlns:a16="http://schemas.microsoft.com/office/drawing/2014/main" xmlns="" id="{F8C9E9BE-3912-4050-BDD0-43489F1351C9}"/>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textlink="">
      <xdr:nvSpPr>
        <xdr:cNvPr id="514" name="n_3aveValue【学校施設】&#10;一人当たり面積">
          <a:extLst>
            <a:ext uri="{FF2B5EF4-FFF2-40B4-BE49-F238E27FC236}">
              <a16:creationId xmlns:a16="http://schemas.microsoft.com/office/drawing/2014/main" xmlns="" id="{545A3963-28D8-47C2-A0C1-8DCEDCD72F95}"/>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textlink="">
      <xdr:nvSpPr>
        <xdr:cNvPr id="515" name="n_4aveValue【学校施設】&#10;一人当たり面積">
          <a:extLst>
            <a:ext uri="{FF2B5EF4-FFF2-40B4-BE49-F238E27FC236}">
              <a16:creationId xmlns:a16="http://schemas.microsoft.com/office/drawing/2014/main" xmlns="" id="{2ED55841-4980-4875-B6F3-3B0EDA05B34C}"/>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155147</xdr:rowOff>
    </xdr:from>
    <xdr:ext cx="469744" cy="259045"/>
    <xdr:sp textlink="">
      <xdr:nvSpPr>
        <xdr:cNvPr id="516" name="n_1mainValue【学校施設】&#10;一人当たり面積">
          <a:extLst>
            <a:ext uri="{FF2B5EF4-FFF2-40B4-BE49-F238E27FC236}">
              <a16:creationId xmlns:a16="http://schemas.microsoft.com/office/drawing/2014/main" xmlns="" id="{3FDA7BF8-EA99-454C-ABB2-74719EBDAD46}"/>
            </a:ext>
          </a:extLst>
        </xdr:cNvPr>
        <xdr:cNvSpPr txBox="1"/>
      </xdr:nvSpPr>
      <xdr:spPr>
        <a:xfrm>
          <a:off x="21075727" y="102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162196</xdr:rowOff>
    </xdr:from>
    <xdr:ext cx="469744" cy="259045"/>
    <xdr:sp textlink="">
      <xdr:nvSpPr>
        <xdr:cNvPr id="517" name="n_2mainValue【学校施設】&#10;一人当たり面積">
          <a:extLst>
            <a:ext uri="{FF2B5EF4-FFF2-40B4-BE49-F238E27FC236}">
              <a16:creationId xmlns:a16="http://schemas.microsoft.com/office/drawing/2014/main" xmlns="" id="{B357DA4E-9D8F-4BD0-A5F3-FD3ACDB1C475}"/>
            </a:ext>
          </a:extLst>
        </xdr:cNvPr>
        <xdr:cNvSpPr txBox="1"/>
      </xdr:nvSpPr>
      <xdr:spPr>
        <a:xfrm>
          <a:off x="20199427" y="102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16654</xdr:rowOff>
    </xdr:from>
    <xdr:ext cx="469744" cy="259045"/>
    <xdr:sp textlink="">
      <xdr:nvSpPr>
        <xdr:cNvPr id="518" name="n_3mainValue【学校施設】&#10;一人当たり面積">
          <a:extLst>
            <a:ext uri="{FF2B5EF4-FFF2-40B4-BE49-F238E27FC236}">
              <a16:creationId xmlns:a16="http://schemas.microsoft.com/office/drawing/2014/main" xmlns="" id="{5684B7A5-62AC-48ED-85E0-797A14D9E443}"/>
            </a:ext>
          </a:extLst>
        </xdr:cNvPr>
        <xdr:cNvSpPr txBox="1"/>
      </xdr:nvSpPr>
      <xdr:spPr>
        <a:xfrm>
          <a:off x="193104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22559</xdr:rowOff>
    </xdr:from>
    <xdr:ext cx="469744" cy="259045"/>
    <xdr:sp textlink="">
      <xdr:nvSpPr>
        <xdr:cNvPr id="519" name="n_4mainValue【学校施設】&#10;一人当たり面積">
          <a:extLst>
            <a:ext uri="{FF2B5EF4-FFF2-40B4-BE49-F238E27FC236}">
              <a16:creationId xmlns:a16="http://schemas.microsoft.com/office/drawing/2014/main" xmlns="" id="{B3C7A20F-777C-4633-8AD6-EA10F091A1D5}"/>
            </a:ext>
          </a:extLst>
        </xdr:cNvPr>
        <xdr:cNvSpPr txBox="1"/>
      </xdr:nvSpPr>
      <xdr:spPr>
        <a:xfrm>
          <a:off x="18421427" y="103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520" name="正方形/長方形 519">
          <a:extLst>
            <a:ext uri="{FF2B5EF4-FFF2-40B4-BE49-F238E27FC236}">
              <a16:creationId xmlns:a16="http://schemas.microsoft.com/office/drawing/2014/main" xmlns="" id="{F2B99AC5-B77E-48AB-B47E-1FA4E66A232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521" name="正方形/長方形 520">
          <a:extLst>
            <a:ext uri="{FF2B5EF4-FFF2-40B4-BE49-F238E27FC236}">
              <a16:creationId xmlns:a16="http://schemas.microsoft.com/office/drawing/2014/main" xmlns="" id="{1539DC66-B288-4629-B6E7-0863C9688C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522" name="正方形/長方形 521">
          <a:extLst>
            <a:ext uri="{FF2B5EF4-FFF2-40B4-BE49-F238E27FC236}">
              <a16:creationId xmlns:a16="http://schemas.microsoft.com/office/drawing/2014/main" xmlns="" id="{49E6D14B-04B8-46B1-974B-71FB8D702E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523" name="正方形/長方形 522">
          <a:extLst>
            <a:ext uri="{FF2B5EF4-FFF2-40B4-BE49-F238E27FC236}">
              <a16:creationId xmlns:a16="http://schemas.microsoft.com/office/drawing/2014/main" xmlns="" id="{52BC5FE5-6CBF-4B67-93CB-0E4A6E0382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524" name="正方形/長方形 523">
          <a:extLst>
            <a:ext uri="{FF2B5EF4-FFF2-40B4-BE49-F238E27FC236}">
              <a16:creationId xmlns:a16="http://schemas.microsoft.com/office/drawing/2014/main" xmlns="" id="{91E9A498-557B-4E8D-B828-EB9DDDF515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525" name="正方形/長方形 524">
          <a:extLst>
            <a:ext uri="{FF2B5EF4-FFF2-40B4-BE49-F238E27FC236}">
              <a16:creationId xmlns:a16="http://schemas.microsoft.com/office/drawing/2014/main" xmlns="" id="{6542924E-39F6-493B-BAA2-2A2B8A2EAA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526" name="正方形/長方形 525">
          <a:extLst>
            <a:ext uri="{FF2B5EF4-FFF2-40B4-BE49-F238E27FC236}">
              <a16:creationId xmlns:a16="http://schemas.microsoft.com/office/drawing/2014/main" xmlns="" id="{9C1C3617-C7EB-4B51-A16E-114300D27E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527" name="正方形/長方形 526">
          <a:extLst>
            <a:ext uri="{FF2B5EF4-FFF2-40B4-BE49-F238E27FC236}">
              <a16:creationId xmlns:a16="http://schemas.microsoft.com/office/drawing/2014/main" xmlns="" id="{993E45AB-32AB-419D-B435-40AB14CACAA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528" name="正方形/長方形 527">
          <a:extLst>
            <a:ext uri="{FF2B5EF4-FFF2-40B4-BE49-F238E27FC236}">
              <a16:creationId xmlns:a16="http://schemas.microsoft.com/office/drawing/2014/main" xmlns="" id="{56D9828A-B1F3-4154-905C-BE67A60AF1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529" name="正方形/長方形 528">
          <a:extLst>
            <a:ext uri="{FF2B5EF4-FFF2-40B4-BE49-F238E27FC236}">
              <a16:creationId xmlns:a16="http://schemas.microsoft.com/office/drawing/2014/main" xmlns="" id="{2B49B077-3DE9-433E-92B3-956FDF6C6D8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530" name="正方形/長方形 529">
          <a:extLst>
            <a:ext uri="{FF2B5EF4-FFF2-40B4-BE49-F238E27FC236}">
              <a16:creationId xmlns:a16="http://schemas.microsoft.com/office/drawing/2014/main" xmlns="" id="{767BAF9E-BA1E-4678-9D25-1C4ACDC3CD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531" name="正方形/長方形 530">
          <a:extLst>
            <a:ext uri="{FF2B5EF4-FFF2-40B4-BE49-F238E27FC236}">
              <a16:creationId xmlns:a16="http://schemas.microsoft.com/office/drawing/2014/main" xmlns="" id="{1DE550C1-B2F3-49D0-B3E0-20D5C1CF5A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532" name="正方形/長方形 531">
          <a:extLst>
            <a:ext uri="{FF2B5EF4-FFF2-40B4-BE49-F238E27FC236}">
              <a16:creationId xmlns:a16="http://schemas.microsoft.com/office/drawing/2014/main" xmlns="" id="{99950EE0-48EC-4681-9CBC-8E7CE773AF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533" name="正方形/長方形 532">
          <a:extLst>
            <a:ext uri="{FF2B5EF4-FFF2-40B4-BE49-F238E27FC236}">
              <a16:creationId xmlns:a16="http://schemas.microsoft.com/office/drawing/2014/main" xmlns="" id="{43B617BF-5FEE-4710-A5AA-2987D98FD7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534" name="正方形/長方形 533">
          <a:extLst>
            <a:ext uri="{FF2B5EF4-FFF2-40B4-BE49-F238E27FC236}">
              <a16:creationId xmlns:a16="http://schemas.microsoft.com/office/drawing/2014/main" xmlns="" id="{A660C8F3-50D1-4C2D-9139-38F03E74AE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535" name="正方形/長方形 534">
          <a:extLst>
            <a:ext uri="{FF2B5EF4-FFF2-40B4-BE49-F238E27FC236}">
              <a16:creationId xmlns:a16="http://schemas.microsoft.com/office/drawing/2014/main" xmlns="" id="{0A9D64AC-08AA-49D3-9EBC-90849AF58CB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536" name="正方形/長方形 535">
          <a:extLst>
            <a:ext uri="{FF2B5EF4-FFF2-40B4-BE49-F238E27FC236}">
              <a16:creationId xmlns:a16="http://schemas.microsoft.com/office/drawing/2014/main" xmlns="" id="{ED733A08-C42F-4D3B-9B0C-30F74016AB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537" name="正方形/長方形 536">
          <a:extLst>
            <a:ext uri="{FF2B5EF4-FFF2-40B4-BE49-F238E27FC236}">
              <a16:creationId xmlns:a16="http://schemas.microsoft.com/office/drawing/2014/main" xmlns="" id="{AA864533-393E-49D5-B9FD-7BDA2F3159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538" name="正方形/長方形 537">
          <a:extLst>
            <a:ext uri="{FF2B5EF4-FFF2-40B4-BE49-F238E27FC236}">
              <a16:creationId xmlns:a16="http://schemas.microsoft.com/office/drawing/2014/main" xmlns="" id="{FDFEDA9B-23C0-471C-8C33-E2F263C554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539" name="正方形/長方形 538">
          <a:extLst>
            <a:ext uri="{FF2B5EF4-FFF2-40B4-BE49-F238E27FC236}">
              <a16:creationId xmlns:a16="http://schemas.microsoft.com/office/drawing/2014/main" xmlns="" id="{130D8082-1337-4326-9030-1B74837DC1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540" name="正方形/長方形 539">
          <a:extLst>
            <a:ext uri="{FF2B5EF4-FFF2-40B4-BE49-F238E27FC236}">
              <a16:creationId xmlns:a16="http://schemas.microsoft.com/office/drawing/2014/main" xmlns="" id="{90DFA4FD-DBD5-40E9-BE2D-5E4721FA03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541" name="正方形/長方形 540">
          <a:extLst>
            <a:ext uri="{FF2B5EF4-FFF2-40B4-BE49-F238E27FC236}">
              <a16:creationId xmlns:a16="http://schemas.microsoft.com/office/drawing/2014/main" xmlns="" id="{46D8EB4A-F181-4AC1-A8ED-33957D54CC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542" name="正方形/長方形 541">
          <a:extLst>
            <a:ext uri="{FF2B5EF4-FFF2-40B4-BE49-F238E27FC236}">
              <a16:creationId xmlns:a16="http://schemas.microsoft.com/office/drawing/2014/main" xmlns="" id="{99C93DA6-2E58-45F8-A10C-C44150383F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543" name="正方形/長方形 542">
          <a:extLst>
            <a:ext uri="{FF2B5EF4-FFF2-40B4-BE49-F238E27FC236}">
              <a16:creationId xmlns:a16="http://schemas.microsoft.com/office/drawing/2014/main" xmlns="" id="{7453D74A-6339-44E3-80C2-FE9D2F844E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544" name="テキスト ボックス 543">
          <a:extLst>
            <a:ext uri="{FF2B5EF4-FFF2-40B4-BE49-F238E27FC236}">
              <a16:creationId xmlns:a16="http://schemas.microsoft.com/office/drawing/2014/main" xmlns="" id="{190EB524-42FD-4DD4-9B09-95C3F54ED05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xmlns="" id="{83DCF616-C31C-4AEA-AED8-EFA21DAC84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546" name="テキスト ボックス 545">
          <a:extLst>
            <a:ext uri="{FF2B5EF4-FFF2-40B4-BE49-F238E27FC236}">
              <a16:creationId xmlns:a16="http://schemas.microsoft.com/office/drawing/2014/main" xmlns="" id="{F68C3F88-16AF-413C-98E0-7D810CE2210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7" name="直線コネクタ 546">
          <a:extLst>
            <a:ext uri="{FF2B5EF4-FFF2-40B4-BE49-F238E27FC236}">
              <a16:creationId xmlns:a16="http://schemas.microsoft.com/office/drawing/2014/main" xmlns="" id="{CDAB5D84-D304-465B-A5E0-7ABD2971E45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548" name="テキスト ボックス 547">
          <a:extLst>
            <a:ext uri="{FF2B5EF4-FFF2-40B4-BE49-F238E27FC236}">
              <a16:creationId xmlns:a16="http://schemas.microsoft.com/office/drawing/2014/main" xmlns="" id="{B840FF04-FDB4-4F81-AA83-1644247E6BA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9" name="直線コネクタ 548">
          <a:extLst>
            <a:ext uri="{FF2B5EF4-FFF2-40B4-BE49-F238E27FC236}">
              <a16:creationId xmlns:a16="http://schemas.microsoft.com/office/drawing/2014/main" xmlns="" id="{C834914E-D493-470C-B0CB-555B408BE09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550" name="テキスト ボックス 549">
          <a:extLst>
            <a:ext uri="{FF2B5EF4-FFF2-40B4-BE49-F238E27FC236}">
              <a16:creationId xmlns:a16="http://schemas.microsoft.com/office/drawing/2014/main" xmlns="" id="{471A56D9-4FDB-4CBC-9A07-7C634011DA2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1" name="直線コネクタ 550">
          <a:extLst>
            <a:ext uri="{FF2B5EF4-FFF2-40B4-BE49-F238E27FC236}">
              <a16:creationId xmlns:a16="http://schemas.microsoft.com/office/drawing/2014/main" xmlns="" id="{30D4EB46-8A97-462A-A19E-7A25A1D10FB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552" name="テキスト ボックス 551">
          <a:extLst>
            <a:ext uri="{FF2B5EF4-FFF2-40B4-BE49-F238E27FC236}">
              <a16:creationId xmlns:a16="http://schemas.microsoft.com/office/drawing/2014/main" xmlns="" id="{1C5B0611-6175-4A3F-906D-41ED1BBFA6C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3" name="直線コネクタ 552">
          <a:extLst>
            <a:ext uri="{FF2B5EF4-FFF2-40B4-BE49-F238E27FC236}">
              <a16:creationId xmlns:a16="http://schemas.microsoft.com/office/drawing/2014/main" xmlns="" id="{DCF59930-4EAB-47EC-A2F2-00598CB6713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554" name="テキスト ボックス 553">
          <a:extLst>
            <a:ext uri="{FF2B5EF4-FFF2-40B4-BE49-F238E27FC236}">
              <a16:creationId xmlns:a16="http://schemas.microsoft.com/office/drawing/2014/main" xmlns="" id="{E6B321DD-1881-4D36-AD2F-E0EDCF32311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5" name="直線コネクタ 554">
          <a:extLst>
            <a:ext uri="{FF2B5EF4-FFF2-40B4-BE49-F238E27FC236}">
              <a16:creationId xmlns:a16="http://schemas.microsoft.com/office/drawing/2014/main" xmlns="" id="{CF04D0DF-318F-4B0A-AA01-4FAAD60C64D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556" name="テキスト ボックス 555">
          <a:extLst>
            <a:ext uri="{FF2B5EF4-FFF2-40B4-BE49-F238E27FC236}">
              <a16:creationId xmlns:a16="http://schemas.microsoft.com/office/drawing/2014/main" xmlns="" id="{E74AD8AD-A22A-43F9-8095-4ED368A9322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xmlns="" id="{2ADA4C06-2DD8-41B9-A231-27B3E9BDFE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558" name="テキスト ボックス 557">
          <a:extLst>
            <a:ext uri="{FF2B5EF4-FFF2-40B4-BE49-F238E27FC236}">
              <a16:creationId xmlns:a16="http://schemas.microsoft.com/office/drawing/2014/main" xmlns="" id="{DE93AF31-F31F-4C85-9F03-61F840EFAF7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559" name="【公民館】&#10;有形固定資産減価償却率グラフ枠">
          <a:extLst>
            <a:ext uri="{FF2B5EF4-FFF2-40B4-BE49-F238E27FC236}">
              <a16:creationId xmlns:a16="http://schemas.microsoft.com/office/drawing/2014/main" xmlns="" id="{B0DB0686-F42C-4A89-BCF1-BD8B1A6042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560" name="直線コネクタ 559">
          <a:extLst>
            <a:ext uri="{FF2B5EF4-FFF2-40B4-BE49-F238E27FC236}">
              <a16:creationId xmlns:a16="http://schemas.microsoft.com/office/drawing/2014/main" xmlns="" id="{E800FB97-6C94-4180-833F-4C92A6D73642}"/>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561" name="【公民館】&#10;有形固定資産減価償却率最小値テキスト">
          <a:extLst>
            <a:ext uri="{FF2B5EF4-FFF2-40B4-BE49-F238E27FC236}">
              <a16:creationId xmlns:a16="http://schemas.microsoft.com/office/drawing/2014/main" xmlns="" id="{9C13E86C-138B-4798-9297-034E0AC0131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2" name="直線コネクタ 561">
          <a:extLst>
            <a:ext uri="{FF2B5EF4-FFF2-40B4-BE49-F238E27FC236}">
              <a16:creationId xmlns:a16="http://schemas.microsoft.com/office/drawing/2014/main" xmlns="" id="{1751B4A1-DD09-4C30-A57F-149807EB69D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textlink="">
      <xdr:nvSpPr>
        <xdr:cNvPr id="563" name="【公民館】&#10;有形固定資産減価償却率最大値テキスト">
          <a:extLst>
            <a:ext uri="{FF2B5EF4-FFF2-40B4-BE49-F238E27FC236}">
              <a16:creationId xmlns:a16="http://schemas.microsoft.com/office/drawing/2014/main" xmlns="" id="{2A0F301A-3058-45B5-B92D-70D245C6F957}"/>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564" name="直線コネクタ 563">
          <a:extLst>
            <a:ext uri="{FF2B5EF4-FFF2-40B4-BE49-F238E27FC236}">
              <a16:creationId xmlns:a16="http://schemas.microsoft.com/office/drawing/2014/main" xmlns="" id="{8D5C240A-F34A-4F0C-9547-B86AEEE62F51}"/>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textlink="">
      <xdr:nvSpPr>
        <xdr:cNvPr id="565" name="【公民館】&#10;有形固定資産減価償却率平均値テキスト">
          <a:extLst>
            <a:ext uri="{FF2B5EF4-FFF2-40B4-BE49-F238E27FC236}">
              <a16:creationId xmlns:a16="http://schemas.microsoft.com/office/drawing/2014/main" xmlns="" id="{03467AD1-D26E-486F-9E0E-1CFF819C1894}"/>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textlink="">
      <xdr:nvSpPr>
        <xdr:cNvPr id="566" name="フローチャート: 判断 565">
          <a:extLst>
            <a:ext uri="{FF2B5EF4-FFF2-40B4-BE49-F238E27FC236}">
              <a16:creationId xmlns:a16="http://schemas.microsoft.com/office/drawing/2014/main" xmlns="" id="{02F608D3-6232-4259-89E7-484A70B025AB}"/>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textlink="">
      <xdr:nvSpPr>
        <xdr:cNvPr id="567" name="フローチャート: 判断 566">
          <a:extLst>
            <a:ext uri="{FF2B5EF4-FFF2-40B4-BE49-F238E27FC236}">
              <a16:creationId xmlns:a16="http://schemas.microsoft.com/office/drawing/2014/main" xmlns="" id="{C1731C0A-09CD-49B6-9F29-3B37AA0F98AC}"/>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textlink="">
      <xdr:nvSpPr>
        <xdr:cNvPr id="568" name="フローチャート: 判断 567">
          <a:extLst>
            <a:ext uri="{FF2B5EF4-FFF2-40B4-BE49-F238E27FC236}">
              <a16:creationId xmlns:a16="http://schemas.microsoft.com/office/drawing/2014/main" xmlns="" id="{AFB6995C-F827-4999-BBC1-96D96CEF7B1C}"/>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textlink="">
      <xdr:nvSpPr>
        <xdr:cNvPr id="569" name="フローチャート: 判断 568">
          <a:extLst>
            <a:ext uri="{FF2B5EF4-FFF2-40B4-BE49-F238E27FC236}">
              <a16:creationId xmlns:a16="http://schemas.microsoft.com/office/drawing/2014/main" xmlns="" id="{01CA76AD-6DE2-43FB-801E-ED3285964277}"/>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textlink="">
      <xdr:nvSpPr>
        <xdr:cNvPr id="570" name="フローチャート: 判断 569">
          <a:extLst>
            <a:ext uri="{FF2B5EF4-FFF2-40B4-BE49-F238E27FC236}">
              <a16:creationId xmlns:a16="http://schemas.microsoft.com/office/drawing/2014/main" xmlns="" id="{44E62B4B-B342-408D-A5B2-E0BC720E64BB}"/>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571" name="テキスト ボックス 570">
          <a:extLst>
            <a:ext uri="{FF2B5EF4-FFF2-40B4-BE49-F238E27FC236}">
              <a16:creationId xmlns:a16="http://schemas.microsoft.com/office/drawing/2014/main" xmlns="" id="{F0A52ABB-4A8E-4D5B-8EBC-3B3933CF5D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572" name="テキスト ボックス 571">
          <a:extLst>
            <a:ext uri="{FF2B5EF4-FFF2-40B4-BE49-F238E27FC236}">
              <a16:creationId xmlns:a16="http://schemas.microsoft.com/office/drawing/2014/main" xmlns="" id="{41F428A9-CAC4-4C4F-86BC-4E06CDD50D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573" name="テキスト ボックス 572">
          <a:extLst>
            <a:ext uri="{FF2B5EF4-FFF2-40B4-BE49-F238E27FC236}">
              <a16:creationId xmlns:a16="http://schemas.microsoft.com/office/drawing/2014/main" xmlns="" id="{578CD920-13E4-43DD-B857-007C04B0FE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574" name="テキスト ボックス 573">
          <a:extLst>
            <a:ext uri="{FF2B5EF4-FFF2-40B4-BE49-F238E27FC236}">
              <a16:creationId xmlns:a16="http://schemas.microsoft.com/office/drawing/2014/main" xmlns="" id="{0B13DE26-DB4A-49B5-BF3B-A3ABD4B581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575" name="テキスト ボックス 574">
          <a:extLst>
            <a:ext uri="{FF2B5EF4-FFF2-40B4-BE49-F238E27FC236}">
              <a16:creationId xmlns:a16="http://schemas.microsoft.com/office/drawing/2014/main" xmlns="" id="{2EB5D666-2BBB-475C-AE4C-10F713A0D0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textlink="">
      <xdr:nvSpPr>
        <xdr:cNvPr id="576" name="楕円 575">
          <a:extLst>
            <a:ext uri="{FF2B5EF4-FFF2-40B4-BE49-F238E27FC236}">
              <a16:creationId xmlns:a16="http://schemas.microsoft.com/office/drawing/2014/main" xmlns="" id="{F4369F82-91E1-45B9-BADE-02D468F01D9C}"/>
            </a:ext>
          </a:extLst>
        </xdr:cNvPr>
        <xdr:cNvSpPr/>
      </xdr:nvSpPr>
      <xdr:spPr>
        <a:xfrm>
          <a:off x="16268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128288</xdr:rowOff>
    </xdr:from>
    <xdr:ext cx="405111" cy="259045"/>
    <xdr:sp textlink="">
      <xdr:nvSpPr>
        <xdr:cNvPr id="577" name="【公民館】&#10;有形固定資産減価償却率該当値テキスト">
          <a:extLst>
            <a:ext uri="{FF2B5EF4-FFF2-40B4-BE49-F238E27FC236}">
              <a16:creationId xmlns:a16="http://schemas.microsoft.com/office/drawing/2014/main" xmlns="" id="{65DB0D2A-12E5-465E-AEED-68426DBE5F4D}"/>
            </a:ext>
          </a:extLst>
        </xdr:cNvPr>
        <xdr:cNvSpPr txBox="1"/>
      </xdr:nvSpPr>
      <xdr:spPr>
        <a:xfrm>
          <a:off x="16357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67311</xdr:rowOff>
    </xdr:from>
    <xdr:to>
      <xdr:col>81</xdr:col>
      <xdr:colOff>101600</xdr:colOff>
      <xdr:row>103</xdr:row>
      <xdr:rowOff>168911</xdr:rowOff>
    </xdr:to>
    <xdr:sp textlink="">
      <xdr:nvSpPr>
        <xdr:cNvPr id="578" name="楕円 577">
          <a:extLst>
            <a:ext uri="{FF2B5EF4-FFF2-40B4-BE49-F238E27FC236}">
              <a16:creationId xmlns:a16="http://schemas.microsoft.com/office/drawing/2014/main" xmlns="" id="{DA80A637-506C-4B69-9C06-B74ED6916481}"/>
            </a:ext>
          </a:extLst>
        </xdr:cNvPr>
        <xdr:cNvSpPr/>
      </xdr:nvSpPr>
      <xdr:spPr>
        <a:xfrm>
          <a:off x="15430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118111</xdr:rowOff>
    </xdr:from>
    <xdr:to>
      <xdr:col>85</xdr:col>
      <xdr:colOff>127000</xdr:colOff>
      <xdr:row>103</xdr:row>
      <xdr:rowOff>156211</xdr:rowOff>
    </xdr:to>
    <xdr:cxnSp macro="">
      <xdr:nvCxnSpPr>
        <xdr:cNvPr id="579" name="直線コネクタ 578">
          <a:extLst>
            <a:ext uri="{FF2B5EF4-FFF2-40B4-BE49-F238E27FC236}">
              <a16:creationId xmlns:a16="http://schemas.microsoft.com/office/drawing/2014/main" xmlns="" id="{BC1FF8C0-32FF-4FC5-9DC6-AEAD847512EF}"/>
            </a:ext>
          </a:extLst>
        </xdr:cNvPr>
        <xdr:cNvCxnSpPr/>
      </xdr:nvCxnSpPr>
      <xdr:spPr>
        <a:xfrm>
          <a:off x="15481300" y="177774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29211</xdr:rowOff>
    </xdr:from>
    <xdr:to>
      <xdr:col>76</xdr:col>
      <xdr:colOff>165100</xdr:colOff>
      <xdr:row>103</xdr:row>
      <xdr:rowOff>130811</xdr:rowOff>
    </xdr:to>
    <xdr:sp textlink="">
      <xdr:nvSpPr>
        <xdr:cNvPr id="580" name="楕円 579">
          <a:extLst>
            <a:ext uri="{FF2B5EF4-FFF2-40B4-BE49-F238E27FC236}">
              <a16:creationId xmlns:a16="http://schemas.microsoft.com/office/drawing/2014/main" xmlns="" id="{2050A57D-7CC9-412F-8F97-2AB85E503691}"/>
            </a:ext>
          </a:extLst>
        </xdr:cNvPr>
        <xdr:cNvSpPr/>
      </xdr:nvSpPr>
      <xdr:spPr>
        <a:xfrm>
          <a:off x="14541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80011</xdr:rowOff>
    </xdr:from>
    <xdr:to>
      <xdr:col>81</xdr:col>
      <xdr:colOff>50800</xdr:colOff>
      <xdr:row>103</xdr:row>
      <xdr:rowOff>118111</xdr:rowOff>
    </xdr:to>
    <xdr:cxnSp macro="">
      <xdr:nvCxnSpPr>
        <xdr:cNvPr id="581" name="直線コネクタ 580">
          <a:extLst>
            <a:ext uri="{FF2B5EF4-FFF2-40B4-BE49-F238E27FC236}">
              <a16:creationId xmlns:a16="http://schemas.microsoft.com/office/drawing/2014/main" xmlns="" id="{12C8E9E2-6AC3-4A16-9BAF-B79E895A91ED}"/>
            </a:ext>
          </a:extLst>
        </xdr:cNvPr>
        <xdr:cNvCxnSpPr/>
      </xdr:nvCxnSpPr>
      <xdr:spPr>
        <a:xfrm>
          <a:off x="14592300" y="17739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textlink="">
      <xdr:nvSpPr>
        <xdr:cNvPr id="582" name="楕円 581">
          <a:extLst>
            <a:ext uri="{FF2B5EF4-FFF2-40B4-BE49-F238E27FC236}">
              <a16:creationId xmlns:a16="http://schemas.microsoft.com/office/drawing/2014/main" xmlns="" id="{408363EC-A87B-417C-8812-661C6360C199}"/>
            </a:ext>
          </a:extLst>
        </xdr:cNvPr>
        <xdr:cNvSpPr/>
      </xdr:nvSpPr>
      <xdr:spPr>
        <a:xfrm>
          <a:off x="1365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80011</xdr:rowOff>
    </xdr:to>
    <xdr:cxnSp macro="">
      <xdr:nvCxnSpPr>
        <xdr:cNvPr id="583" name="直線コネクタ 582">
          <a:extLst>
            <a:ext uri="{FF2B5EF4-FFF2-40B4-BE49-F238E27FC236}">
              <a16:creationId xmlns:a16="http://schemas.microsoft.com/office/drawing/2014/main" xmlns="" id="{8B3AF06F-E41E-4285-8934-15C47F69016C}"/>
            </a:ext>
          </a:extLst>
        </xdr:cNvPr>
        <xdr:cNvCxnSpPr/>
      </xdr:nvCxnSpPr>
      <xdr:spPr>
        <a:xfrm>
          <a:off x="13703300" y="17701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82550</xdr:rowOff>
    </xdr:from>
    <xdr:to>
      <xdr:col>67</xdr:col>
      <xdr:colOff>101600</xdr:colOff>
      <xdr:row>103</xdr:row>
      <xdr:rowOff>12700</xdr:rowOff>
    </xdr:to>
    <xdr:sp textlink="">
      <xdr:nvSpPr>
        <xdr:cNvPr id="584" name="楕円 583">
          <a:extLst>
            <a:ext uri="{FF2B5EF4-FFF2-40B4-BE49-F238E27FC236}">
              <a16:creationId xmlns:a16="http://schemas.microsoft.com/office/drawing/2014/main" xmlns="" id="{BC5C5B33-7F00-466A-910D-8A677C275670}"/>
            </a:ext>
          </a:extLst>
        </xdr:cNvPr>
        <xdr:cNvSpPr/>
      </xdr:nvSpPr>
      <xdr:spPr>
        <a:xfrm>
          <a:off x="12763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133350</xdr:rowOff>
    </xdr:from>
    <xdr:to>
      <xdr:col>71</xdr:col>
      <xdr:colOff>177800</xdr:colOff>
      <xdr:row>103</xdr:row>
      <xdr:rowOff>41911</xdr:rowOff>
    </xdr:to>
    <xdr:cxnSp macro="">
      <xdr:nvCxnSpPr>
        <xdr:cNvPr id="585" name="直線コネクタ 584">
          <a:extLst>
            <a:ext uri="{FF2B5EF4-FFF2-40B4-BE49-F238E27FC236}">
              <a16:creationId xmlns:a16="http://schemas.microsoft.com/office/drawing/2014/main" xmlns="" id="{319F4127-A25F-4921-B2D8-861B9C53F190}"/>
            </a:ext>
          </a:extLst>
        </xdr:cNvPr>
        <xdr:cNvCxnSpPr/>
      </xdr:nvCxnSpPr>
      <xdr:spPr>
        <a:xfrm>
          <a:off x="12814300" y="176212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textlink="">
      <xdr:nvSpPr>
        <xdr:cNvPr id="586" name="n_1aveValue【公民館】&#10;有形固定資産減価償却率">
          <a:extLst>
            <a:ext uri="{FF2B5EF4-FFF2-40B4-BE49-F238E27FC236}">
              <a16:creationId xmlns:a16="http://schemas.microsoft.com/office/drawing/2014/main" xmlns="" id="{9EFA86B9-BE35-4CF1-8E62-8B0B04D39343}"/>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textlink="">
      <xdr:nvSpPr>
        <xdr:cNvPr id="587" name="n_2aveValue【公民館】&#10;有形固定資産減価償却率">
          <a:extLst>
            <a:ext uri="{FF2B5EF4-FFF2-40B4-BE49-F238E27FC236}">
              <a16:creationId xmlns:a16="http://schemas.microsoft.com/office/drawing/2014/main" xmlns="" id="{BC30EF47-47CF-4261-89B7-23421B5D2966}"/>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textlink="">
      <xdr:nvSpPr>
        <xdr:cNvPr id="588" name="n_3aveValue【公民館】&#10;有形固定資産減価償却率">
          <a:extLst>
            <a:ext uri="{FF2B5EF4-FFF2-40B4-BE49-F238E27FC236}">
              <a16:creationId xmlns:a16="http://schemas.microsoft.com/office/drawing/2014/main" xmlns="" id="{8074DCE7-630C-4A02-BB75-6A7BAA17801F}"/>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textlink="">
      <xdr:nvSpPr>
        <xdr:cNvPr id="589" name="n_4aveValue【公民館】&#10;有形固定資産減価償却率">
          <a:extLst>
            <a:ext uri="{FF2B5EF4-FFF2-40B4-BE49-F238E27FC236}">
              <a16:creationId xmlns:a16="http://schemas.microsoft.com/office/drawing/2014/main" xmlns="" id="{5DDA4856-09C7-46B1-ABC0-969530372BB1}"/>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13988</xdr:rowOff>
    </xdr:from>
    <xdr:ext cx="405111" cy="259045"/>
    <xdr:sp textlink="">
      <xdr:nvSpPr>
        <xdr:cNvPr id="590" name="n_1mainValue【公民館】&#10;有形固定資産減価償却率">
          <a:extLst>
            <a:ext uri="{FF2B5EF4-FFF2-40B4-BE49-F238E27FC236}">
              <a16:creationId xmlns:a16="http://schemas.microsoft.com/office/drawing/2014/main" xmlns="" id="{1828A288-9919-4D80-A705-C96511C68719}"/>
            </a:ext>
          </a:extLst>
        </xdr:cNvPr>
        <xdr:cNvSpPr txBox="1"/>
      </xdr:nvSpPr>
      <xdr:spPr>
        <a:xfrm>
          <a:off x="15266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147338</xdr:rowOff>
    </xdr:from>
    <xdr:ext cx="405111" cy="259045"/>
    <xdr:sp textlink="">
      <xdr:nvSpPr>
        <xdr:cNvPr id="591" name="n_2mainValue【公民館】&#10;有形固定資産減価償却率">
          <a:extLst>
            <a:ext uri="{FF2B5EF4-FFF2-40B4-BE49-F238E27FC236}">
              <a16:creationId xmlns:a16="http://schemas.microsoft.com/office/drawing/2014/main" xmlns="" id="{1B4892AC-B20A-4F3D-BEA1-8A7C0014769E}"/>
            </a:ext>
          </a:extLst>
        </xdr:cNvPr>
        <xdr:cNvSpPr txBox="1"/>
      </xdr:nvSpPr>
      <xdr:spPr>
        <a:xfrm>
          <a:off x="14389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textlink="">
      <xdr:nvSpPr>
        <xdr:cNvPr id="592" name="n_3mainValue【公民館】&#10;有形固定資産減価償却率">
          <a:extLst>
            <a:ext uri="{FF2B5EF4-FFF2-40B4-BE49-F238E27FC236}">
              <a16:creationId xmlns:a16="http://schemas.microsoft.com/office/drawing/2014/main" xmlns="" id="{491F37D3-94D4-4B10-BE3E-0B58AEE7AFA8}"/>
            </a:ext>
          </a:extLst>
        </xdr:cNvPr>
        <xdr:cNvSpPr txBox="1"/>
      </xdr:nvSpPr>
      <xdr:spPr>
        <a:xfrm>
          <a:off x="13500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29227</xdr:rowOff>
    </xdr:from>
    <xdr:ext cx="405111" cy="259045"/>
    <xdr:sp textlink="">
      <xdr:nvSpPr>
        <xdr:cNvPr id="593" name="n_4mainValue【公民館】&#10;有形固定資産減価償却率">
          <a:extLst>
            <a:ext uri="{FF2B5EF4-FFF2-40B4-BE49-F238E27FC236}">
              <a16:creationId xmlns:a16="http://schemas.microsoft.com/office/drawing/2014/main" xmlns="" id="{4CD74ED5-A528-49A6-A533-F3907626DCA8}"/>
            </a:ext>
          </a:extLst>
        </xdr:cNvPr>
        <xdr:cNvSpPr txBox="1"/>
      </xdr:nvSpPr>
      <xdr:spPr>
        <a:xfrm>
          <a:off x="12611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594" name="正方形/長方形 593">
          <a:extLst>
            <a:ext uri="{FF2B5EF4-FFF2-40B4-BE49-F238E27FC236}">
              <a16:creationId xmlns:a16="http://schemas.microsoft.com/office/drawing/2014/main" xmlns="" id="{F7D0BDE6-53FA-47B5-B834-82DE770B1F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595" name="正方形/長方形 594">
          <a:extLst>
            <a:ext uri="{FF2B5EF4-FFF2-40B4-BE49-F238E27FC236}">
              <a16:creationId xmlns:a16="http://schemas.microsoft.com/office/drawing/2014/main" xmlns="" id="{E6978F78-9F6C-473E-B2A3-836D07A8AD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596" name="正方形/長方形 595">
          <a:extLst>
            <a:ext uri="{FF2B5EF4-FFF2-40B4-BE49-F238E27FC236}">
              <a16:creationId xmlns:a16="http://schemas.microsoft.com/office/drawing/2014/main" xmlns="" id="{F9C56089-8C1D-49B9-B0F9-A868DB30B6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597" name="正方形/長方形 596">
          <a:extLst>
            <a:ext uri="{FF2B5EF4-FFF2-40B4-BE49-F238E27FC236}">
              <a16:creationId xmlns:a16="http://schemas.microsoft.com/office/drawing/2014/main" xmlns="" id="{3DE3A7FD-6101-4DA0-91F2-395E54A985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598" name="正方形/長方形 597">
          <a:extLst>
            <a:ext uri="{FF2B5EF4-FFF2-40B4-BE49-F238E27FC236}">
              <a16:creationId xmlns:a16="http://schemas.microsoft.com/office/drawing/2014/main" xmlns="" id="{74C11D80-F0C8-4D57-BF37-6DE1FD4B08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599" name="正方形/長方形 598">
          <a:extLst>
            <a:ext uri="{FF2B5EF4-FFF2-40B4-BE49-F238E27FC236}">
              <a16:creationId xmlns:a16="http://schemas.microsoft.com/office/drawing/2014/main" xmlns="" id="{743BB938-A6A2-483A-BD03-3C9AE6743C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600" name="正方形/長方形 599">
          <a:extLst>
            <a:ext uri="{FF2B5EF4-FFF2-40B4-BE49-F238E27FC236}">
              <a16:creationId xmlns:a16="http://schemas.microsoft.com/office/drawing/2014/main" xmlns="" id="{87BD951E-6E9E-4C0C-9433-170DE9E0C1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601" name="正方形/長方形 600">
          <a:extLst>
            <a:ext uri="{FF2B5EF4-FFF2-40B4-BE49-F238E27FC236}">
              <a16:creationId xmlns:a16="http://schemas.microsoft.com/office/drawing/2014/main" xmlns="" id="{EC2DFBBF-0E4E-448C-BA3C-EF3A50F8D2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602" name="テキスト ボックス 601">
          <a:extLst>
            <a:ext uri="{FF2B5EF4-FFF2-40B4-BE49-F238E27FC236}">
              <a16:creationId xmlns:a16="http://schemas.microsoft.com/office/drawing/2014/main" xmlns="" id="{BB9BEB58-6BE3-4FFD-92BC-2FA90B547D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xmlns="" id="{6931E76E-1C7C-44C2-A853-471347D28DE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xmlns="" id="{7DC86593-FF25-427B-9979-59D1685F248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605" name="テキスト ボックス 604">
          <a:extLst>
            <a:ext uri="{FF2B5EF4-FFF2-40B4-BE49-F238E27FC236}">
              <a16:creationId xmlns:a16="http://schemas.microsoft.com/office/drawing/2014/main" xmlns="" id="{2976BC1F-1BFB-4DE0-B02E-6354956F4B3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xmlns="" id="{B6113217-4038-49C1-A8AF-DFA4B117570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607" name="テキスト ボックス 606">
          <a:extLst>
            <a:ext uri="{FF2B5EF4-FFF2-40B4-BE49-F238E27FC236}">
              <a16:creationId xmlns:a16="http://schemas.microsoft.com/office/drawing/2014/main" xmlns="" id="{EE6188D1-A37E-4E97-9844-85D33FA63A8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xmlns="" id="{FE645257-FC6F-4E93-A4DD-2B6D04B6941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609" name="テキスト ボックス 608">
          <a:extLst>
            <a:ext uri="{FF2B5EF4-FFF2-40B4-BE49-F238E27FC236}">
              <a16:creationId xmlns:a16="http://schemas.microsoft.com/office/drawing/2014/main" xmlns="" id="{D1D979A6-706E-4BFC-8F32-784BEB88799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xmlns="" id="{B34E3AE2-6D31-4B85-B49B-E00EFCE260B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611" name="テキスト ボックス 610">
          <a:extLst>
            <a:ext uri="{FF2B5EF4-FFF2-40B4-BE49-F238E27FC236}">
              <a16:creationId xmlns:a16="http://schemas.microsoft.com/office/drawing/2014/main" xmlns="" id="{2D954F42-D496-4100-B3E0-2305BFF1038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xmlns="" id="{53D414FE-93DE-4860-885F-3AFFB8332FD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613" name="テキスト ボックス 612">
          <a:extLst>
            <a:ext uri="{FF2B5EF4-FFF2-40B4-BE49-F238E27FC236}">
              <a16:creationId xmlns:a16="http://schemas.microsoft.com/office/drawing/2014/main" xmlns="" id="{D3C657FD-8BE9-442B-99E7-2B3E03998EF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xmlns="" id="{EE7A6905-D2FB-4567-9328-BD62124FD16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615" name="テキスト ボックス 614">
          <a:extLst>
            <a:ext uri="{FF2B5EF4-FFF2-40B4-BE49-F238E27FC236}">
              <a16:creationId xmlns:a16="http://schemas.microsoft.com/office/drawing/2014/main" xmlns="" id="{4B414E26-006B-4CA2-950A-242C2A84C51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xmlns="" id="{6EDF5C73-699E-4706-8764-B67210B9833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617" name="テキスト ボックス 616">
          <a:extLst>
            <a:ext uri="{FF2B5EF4-FFF2-40B4-BE49-F238E27FC236}">
              <a16:creationId xmlns:a16="http://schemas.microsoft.com/office/drawing/2014/main" xmlns="" id="{C74358A2-C73B-4717-A03C-87158BF3C7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618" name="【公民館】&#10;一人当たり面積グラフ枠">
          <a:extLst>
            <a:ext uri="{FF2B5EF4-FFF2-40B4-BE49-F238E27FC236}">
              <a16:creationId xmlns:a16="http://schemas.microsoft.com/office/drawing/2014/main" xmlns="" id="{133E845E-DBF7-4718-8154-1EEF82FD28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619" name="直線コネクタ 618">
          <a:extLst>
            <a:ext uri="{FF2B5EF4-FFF2-40B4-BE49-F238E27FC236}">
              <a16:creationId xmlns:a16="http://schemas.microsoft.com/office/drawing/2014/main" xmlns="" id="{FD8308E0-F0E0-4BAF-891D-2B98EA2E8C80}"/>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textlink="">
      <xdr:nvSpPr>
        <xdr:cNvPr id="620" name="【公民館】&#10;一人当たり面積最小値テキスト">
          <a:extLst>
            <a:ext uri="{FF2B5EF4-FFF2-40B4-BE49-F238E27FC236}">
              <a16:creationId xmlns:a16="http://schemas.microsoft.com/office/drawing/2014/main" xmlns="" id="{14D3A327-C193-41F3-908A-B8AE0F2E4BA9}"/>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21" name="直線コネクタ 620">
          <a:extLst>
            <a:ext uri="{FF2B5EF4-FFF2-40B4-BE49-F238E27FC236}">
              <a16:creationId xmlns:a16="http://schemas.microsoft.com/office/drawing/2014/main" xmlns="" id="{8D33F4D6-0FB7-4281-B6B6-9B1AF2AA83A5}"/>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textlink="">
      <xdr:nvSpPr>
        <xdr:cNvPr id="622" name="【公民館】&#10;一人当たり面積最大値テキスト">
          <a:extLst>
            <a:ext uri="{FF2B5EF4-FFF2-40B4-BE49-F238E27FC236}">
              <a16:creationId xmlns:a16="http://schemas.microsoft.com/office/drawing/2014/main" xmlns="" id="{64F44F3C-7867-4F95-8AEC-CE88FA759927}"/>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623" name="直線コネクタ 622">
          <a:extLst>
            <a:ext uri="{FF2B5EF4-FFF2-40B4-BE49-F238E27FC236}">
              <a16:creationId xmlns:a16="http://schemas.microsoft.com/office/drawing/2014/main" xmlns="" id="{99C59D5F-FA64-4C53-ADFD-EC0F5B4B9AA1}"/>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textlink="">
      <xdr:nvSpPr>
        <xdr:cNvPr id="624" name="【公民館】&#10;一人当たり面積平均値テキスト">
          <a:extLst>
            <a:ext uri="{FF2B5EF4-FFF2-40B4-BE49-F238E27FC236}">
              <a16:creationId xmlns:a16="http://schemas.microsoft.com/office/drawing/2014/main" xmlns="" id="{91FDC397-FED1-486E-BC27-40020F59D109}"/>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textlink="">
      <xdr:nvSpPr>
        <xdr:cNvPr id="625" name="フローチャート: 判断 624">
          <a:extLst>
            <a:ext uri="{FF2B5EF4-FFF2-40B4-BE49-F238E27FC236}">
              <a16:creationId xmlns:a16="http://schemas.microsoft.com/office/drawing/2014/main" xmlns="" id="{1778096F-3963-4297-B932-C65CDF4AF2B1}"/>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textlink="">
      <xdr:nvSpPr>
        <xdr:cNvPr id="626" name="フローチャート: 判断 625">
          <a:extLst>
            <a:ext uri="{FF2B5EF4-FFF2-40B4-BE49-F238E27FC236}">
              <a16:creationId xmlns:a16="http://schemas.microsoft.com/office/drawing/2014/main" xmlns="" id="{9ABE5E4A-4BD8-44A1-9192-930038CED74C}"/>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textlink="">
      <xdr:nvSpPr>
        <xdr:cNvPr id="627" name="フローチャート: 判断 626">
          <a:extLst>
            <a:ext uri="{FF2B5EF4-FFF2-40B4-BE49-F238E27FC236}">
              <a16:creationId xmlns:a16="http://schemas.microsoft.com/office/drawing/2014/main" xmlns="" id="{BA4CCA12-5494-4E5C-A596-EF14B88AC77B}"/>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textlink="">
      <xdr:nvSpPr>
        <xdr:cNvPr id="628" name="フローチャート: 判断 627">
          <a:extLst>
            <a:ext uri="{FF2B5EF4-FFF2-40B4-BE49-F238E27FC236}">
              <a16:creationId xmlns:a16="http://schemas.microsoft.com/office/drawing/2014/main" xmlns="" id="{0EA20EEF-9792-4283-BC8A-FDBBACFC86E5}"/>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textlink="">
      <xdr:nvSpPr>
        <xdr:cNvPr id="629" name="フローチャート: 判断 628">
          <a:extLst>
            <a:ext uri="{FF2B5EF4-FFF2-40B4-BE49-F238E27FC236}">
              <a16:creationId xmlns:a16="http://schemas.microsoft.com/office/drawing/2014/main" xmlns="" id="{0D712140-F999-4FC5-ADF1-2DB393C812C4}"/>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630" name="テキスト ボックス 629">
          <a:extLst>
            <a:ext uri="{FF2B5EF4-FFF2-40B4-BE49-F238E27FC236}">
              <a16:creationId xmlns:a16="http://schemas.microsoft.com/office/drawing/2014/main" xmlns="" id="{458F78ED-122F-49BA-8086-C038BABFB4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631" name="テキスト ボックス 630">
          <a:extLst>
            <a:ext uri="{FF2B5EF4-FFF2-40B4-BE49-F238E27FC236}">
              <a16:creationId xmlns:a16="http://schemas.microsoft.com/office/drawing/2014/main" xmlns="" id="{B3CF5988-13C9-4260-B645-31FD112873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632" name="テキスト ボックス 631">
          <a:extLst>
            <a:ext uri="{FF2B5EF4-FFF2-40B4-BE49-F238E27FC236}">
              <a16:creationId xmlns:a16="http://schemas.microsoft.com/office/drawing/2014/main" xmlns="" id="{E4D148A4-3342-40E9-BD02-312DE4EA66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633" name="テキスト ボックス 632">
          <a:extLst>
            <a:ext uri="{FF2B5EF4-FFF2-40B4-BE49-F238E27FC236}">
              <a16:creationId xmlns:a16="http://schemas.microsoft.com/office/drawing/2014/main" xmlns="" id="{63B05F3B-789A-4483-8040-5002EFE255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634" name="テキスト ボックス 633">
          <a:extLst>
            <a:ext uri="{FF2B5EF4-FFF2-40B4-BE49-F238E27FC236}">
              <a16:creationId xmlns:a16="http://schemas.microsoft.com/office/drawing/2014/main" xmlns="" id="{27830D0D-ABBD-4412-812F-4EA6CA91325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5806</xdr:rowOff>
    </xdr:from>
    <xdr:to>
      <xdr:col>116</xdr:col>
      <xdr:colOff>114300</xdr:colOff>
      <xdr:row>108</xdr:row>
      <xdr:rowOff>107406</xdr:rowOff>
    </xdr:to>
    <xdr:sp textlink="">
      <xdr:nvSpPr>
        <xdr:cNvPr id="635" name="楕円 634">
          <a:extLst>
            <a:ext uri="{FF2B5EF4-FFF2-40B4-BE49-F238E27FC236}">
              <a16:creationId xmlns:a16="http://schemas.microsoft.com/office/drawing/2014/main" xmlns="" id="{456DCF67-21A6-48BB-87B1-F63CDDB13F86}"/>
            </a:ext>
          </a:extLst>
        </xdr:cNvPr>
        <xdr:cNvSpPr/>
      </xdr:nvSpPr>
      <xdr:spPr>
        <a:xfrm>
          <a:off x="22110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155683</xdr:rowOff>
    </xdr:from>
    <xdr:ext cx="469744" cy="259045"/>
    <xdr:sp textlink="">
      <xdr:nvSpPr>
        <xdr:cNvPr id="636" name="【公民館】&#10;一人当たり面積該当値テキスト">
          <a:extLst>
            <a:ext uri="{FF2B5EF4-FFF2-40B4-BE49-F238E27FC236}">
              <a16:creationId xmlns:a16="http://schemas.microsoft.com/office/drawing/2014/main" xmlns="" id="{411E76A3-CB1B-4E4A-9272-F345B3CFEF92}"/>
            </a:ext>
          </a:extLst>
        </xdr:cNvPr>
        <xdr:cNvSpPr txBox="1"/>
      </xdr:nvSpPr>
      <xdr:spPr>
        <a:xfrm>
          <a:off x="22199600"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7438</xdr:rowOff>
    </xdr:from>
    <xdr:to>
      <xdr:col>112</xdr:col>
      <xdr:colOff>38100</xdr:colOff>
      <xdr:row>108</xdr:row>
      <xdr:rowOff>109038</xdr:rowOff>
    </xdr:to>
    <xdr:sp textlink="">
      <xdr:nvSpPr>
        <xdr:cNvPr id="637" name="楕円 636">
          <a:extLst>
            <a:ext uri="{FF2B5EF4-FFF2-40B4-BE49-F238E27FC236}">
              <a16:creationId xmlns:a16="http://schemas.microsoft.com/office/drawing/2014/main" xmlns="" id="{0B2CF083-C11F-422A-9B92-7BB4DE6841E4}"/>
            </a:ext>
          </a:extLst>
        </xdr:cNvPr>
        <xdr:cNvSpPr/>
      </xdr:nvSpPr>
      <xdr:spPr>
        <a:xfrm>
          <a:off x="21272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58238</xdr:rowOff>
    </xdr:to>
    <xdr:cxnSp macro="">
      <xdr:nvCxnSpPr>
        <xdr:cNvPr id="638" name="直線コネクタ 637">
          <a:extLst>
            <a:ext uri="{FF2B5EF4-FFF2-40B4-BE49-F238E27FC236}">
              <a16:creationId xmlns:a16="http://schemas.microsoft.com/office/drawing/2014/main" xmlns="" id="{64B1F8E7-5BE3-4BFF-A1B4-30F595664BF9}"/>
            </a:ext>
          </a:extLst>
        </xdr:cNvPr>
        <xdr:cNvCxnSpPr/>
      </xdr:nvCxnSpPr>
      <xdr:spPr>
        <a:xfrm flipV="1">
          <a:off x="21323300" y="185732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textlink="">
      <xdr:nvSpPr>
        <xdr:cNvPr id="639" name="楕円 638">
          <a:extLst>
            <a:ext uri="{FF2B5EF4-FFF2-40B4-BE49-F238E27FC236}">
              <a16:creationId xmlns:a16="http://schemas.microsoft.com/office/drawing/2014/main" xmlns="" id="{C548C3B8-6A87-43B8-9AA5-6263B0DF58A5}"/>
            </a:ext>
          </a:extLst>
        </xdr:cNvPr>
        <xdr:cNvSpPr/>
      </xdr:nvSpPr>
      <xdr:spPr>
        <a:xfrm>
          <a:off x="2038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58238</xdr:rowOff>
    </xdr:from>
    <xdr:to>
      <xdr:col>111</xdr:col>
      <xdr:colOff>177800</xdr:colOff>
      <xdr:row>108</xdr:row>
      <xdr:rowOff>59871</xdr:rowOff>
    </xdr:to>
    <xdr:cxnSp macro="">
      <xdr:nvCxnSpPr>
        <xdr:cNvPr id="640" name="直線コネクタ 639">
          <a:extLst>
            <a:ext uri="{FF2B5EF4-FFF2-40B4-BE49-F238E27FC236}">
              <a16:creationId xmlns:a16="http://schemas.microsoft.com/office/drawing/2014/main" xmlns="" id="{131AB2C5-33E6-4A24-BF66-21009CDF10CF}"/>
            </a:ext>
          </a:extLst>
        </xdr:cNvPr>
        <xdr:cNvCxnSpPr/>
      </xdr:nvCxnSpPr>
      <xdr:spPr>
        <a:xfrm flipV="1">
          <a:off x="20434300" y="185748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xdr:rowOff>
    </xdr:from>
    <xdr:to>
      <xdr:col>102</xdr:col>
      <xdr:colOff>165100</xdr:colOff>
      <xdr:row>108</xdr:row>
      <xdr:rowOff>113937</xdr:rowOff>
    </xdr:to>
    <xdr:sp textlink="">
      <xdr:nvSpPr>
        <xdr:cNvPr id="641" name="楕円 640">
          <a:extLst>
            <a:ext uri="{FF2B5EF4-FFF2-40B4-BE49-F238E27FC236}">
              <a16:creationId xmlns:a16="http://schemas.microsoft.com/office/drawing/2014/main" xmlns="" id="{AC29AA02-3927-47B8-A81E-4736AC75535E}"/>
            </a:ext>
          </a:extLst>
        </xdr:cNvPr>
        <xdr:cNvSpPr/>
      </xdr:nvSpPr>
      <xdr:spPr>
        <a:xfrm>
          <a:off x="19494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59871</xdr:rowOff>
    </xdr:from>
    <xdr:to>
      <xdr:col>107</xdr:col>
      <xdr:colOff>50800</xdr:colOff>
      <xdr:row>108</xdr:row>
      <xdr:rowOff>63137</xdr:rowOff>
    </xdr:to>
    <xdr:cxnSp macro="">
      <xdr:nvCxnSpPr>
        <xdr:cNvPr id="642" name="直線コネクタ 641">
          <a:extLst>
            <a:ext uri="{FF2B5EF4-FFF2-40B4-BE49-F238E27FC236}">
              <a16:creationId xmlns:a16="http://schemas.microsoft.com/office/drawing/2014/main" xmlns="" id="{F4AA5193-BB92-44DC-9CF0-389E280666F0}"/>
            </a:ext>
          </a:extLst>
        </xdr:cNvPr>
        <xdr:cNvCxnSpPr/>
      </xdr:nvCxnSpPr>
      <xdr:spPr>
        <a:xfrm flipV="1">
          <a:off x="19545300" y="1857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84182</xdr:rowOff>
    </xdr:from>
    <xdr:to>
      <xdr:col>98</xdr:col>
      <xdr:colOff>38100</xdr:colOff>
      <xdr:row>108</xdr:row>
      <xdr:rowOff>14332</xdr:rowOff>
    </xdr:to>
    <xdr:sp textlink="">
      <xdr:nvSpPr>
        <xdr:cNvPr id="643" name="楕円 642">
          <a:extLst>
            <a:ext uri="{FF2B5EF4-FFF2-40B4-BE49-F238E27FC236}">
              <a16:creationId xmlns:a16="http://schemas.microsoft.com/office/drawing/2014/main" xmlns="" id="{4CFB3669-D665-4308-AC9D-2BD9343DEA81}"/>
            </a:ext>
          </a:extLst>
        </xdr:cNvPr>
        <xdr:cNvSpPr/>
      </xdr:nvSpPr>
      <xdr:spPr>
        <a:xfrm>
          <a:off x="18605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134982</xdr:rowOff>
    </xdr:from>
    <xdr:to>
      <xdr:col>102</xdr:col>
      <xdr:colOff>114300</xdr:colOff>
      <xdr:row>108</xdr:row>
      <xdr:rowOff>63137</xdr:rowOff>
    </xdr:to>
    <xdr:cxnSp macro="">
      <xdr:nvCxnSpPr>
        <xdr:cNvPr id="644" name="直線コネクタ 643">
          <a:extLst>
            <a:ext uri="{FF2B5EF4-FFF2-40B4-BE49-F238E27FC236}">
              <a16:creationId xmlns:a16="http://schemas.microsoft.com/office/drawing/2014/main" xmlns="" id="{51D5C227-E143-4F3E-B82C-A6FBCB386FC9}"/>
            </a:ext>
          </a:extLst>
        </xdr:cNvPr>
        <xdr:cNvCxnSpPr/>
      </xdr:nvCxnSpPr>
      <xdr:spPr>
        <a:xfrm>
          <a:off x="18656300" y="18480132"/>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textlink="">
      <xdr:nvSpPr>
        <xdr:cNvPr id="645" name="n_1aveValue【公民館】&#10;一人当たり面積">
          <a:extLst>
            <a:ext uri="{FF2B5EF4-FFF2-40B4-BE49-F238E27FC236}">
              <a16:creationId xmlns:a16="http://schemas.microsoft.com/office/drawing/2014/main" xmlns="" id="{B65DB353-4C40-4145-B864-8800A0321910}"/>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textlink="">
      <xdr:nvSpPr>
        <xdr:cNvPr id="646" name="n_2aveValue【公民館】&#10;一人当たり面積">
          <a:extLst>
            <a:ext uri="{FF2B5EF4-FFF2-40B4-BE49-F238E27FC236}">
              <a16:creationId xmlns:a16="http://schemas.microsoft.com/office/drawing/2014/main" xmlns="" id="{83CAB14A-C43D-4362-A0A5-A7F7168D55F3}"/>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textlink="">
      <xdr:nvSpPr>
        <xdr:cNvPr id="647" name="n_3aveValue【公民館】&#10;一人当たり面積">
          <a:extLst>
            <a:ext uri="{FF2B5EF4-FFF2-40B4-BE49-F238E27FC236}">
              <a16:creationId xmlns:a16="http://schemas.microsoft.com/office/drawing/2014/main" xmlns="" id="{7B31D376-7340-4C24-8400-B3173905F393}"/>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textlink="">
      <xdr:nvSpPr>
        <xdr:cNvPr id="648" name="n_4aveValue【公民館】&#10;一人当たり面積">
          <a:extLst>
            <a:ext uri="{FF2B5EF4-FFF2-40B4-BE49-F238E27FC236}">
              <a16:creationId xmlns:a16="http://schemas.microsoft.com/office/drawing/2014/main" xmlns="" id="{1B27D73D-645C-4F47-9EF1-EFBB10FB97D2}"/>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100165</xdr:rowOff>
    </xdr:from>
    <xdr:ext cx="469744" cy="259045"/>
    <xdr:sp textlink="">
      <xdr:nvSpPr>
        <xdr:cNvPr id="649" name="n_1mainValue【公民館】&#10;一人当たり面積">
          <a:extLst>
            <a:ext uri="{FF2B5EF4-FFF2-40B4-BE49-F238E27FC236}">
              <a16:creationId xmlns:a16="http://schemas.microsoft.com/office/drawing/2014/main" xmlns="" id="{465CAA1F-F552-452E-8CD0-0A774D34E943}"/>
            </a:ext>
          </a:extLst>
        </xdr:cNvPr>
        <xdr:cNvSpPr txBox="1"/>
      </xdr:nvSpPr>
      <xdr:spPr>
        <a:xfrm>
          <a:off x="21075727" y="1861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textlink="">
      <xdr:nvSpPr>
        <xdr:cNvPr id="650" name="n_2mainValue【公民館】&#10;一人当たり面積">
          <a:extLst>
            <a:ext uri="{FF2B5EF4-FFF2-40B4-BE49-F238E27FC236}">
              <a16:creationId xmlns:a16="http://schemas.microsoft.com/office/drawing/2014/main" xmlns="" id="{E3E11981-55A8-4254-8A67-E9EE97109313}"/>
            </a:ext>
          </a:extLst>
        </xdr:cNvPr>
        <xdr:cNvSpPr txBox="1"/>
      </xdr:nvSpPr>
      <xdr:spPr>
        <a:xfrm>
          <a:off x="20199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105064</xdr:rowOff>
    </xdr:from>
    <xdr:ext cx="469744" cy="259045"/>
    <xdr:sp textlink="">
      <xdr:nvSpPr>
        <xdr:cNvPr id="651" name="n_3mainValue【公民館】&#10;一人当たり面積">
          <a:extLst>
            <a:ext uri="{FF2B5EF4-FFF2-40B4-BE49-F238E27FC236}">
              <a16:creationId xmlns:a16="http://schemas.microsoft.com/office/drawing/2014/main" xmlns="" id="{03869F6E-581B-4CEC-8D77-C9F32FE482E1}"/>
            </a:ext>
          </a:extLst>
        </xdr:cNvPr>
        <xdr:cNvSpPr txBox="1"/>
      </xdr:nvSpPr>
      <xdr:spPr>
        <a:xfrm>
          <a:off x="19310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5459</xdr:rowOff>
    </xdr:from>
    <xdr:ext cx="469744" cy="259045"/>
    <xdr:sp textlink="">
      <xdr:nvSpPr>
        <xdr:cNvPr id="652" name="n_4mainValue【公民館】&#10;一人当たり面積">
          <a:extLst>
            <a:ext uri="{FF2B5EF4-FFF2-40B4-BE49-F238E27FC236}">
              <a16:creationId xmlns:a16="http://schemas.microsoft.com/office/drawing/2014/main" xmlns="" id="{E0F726A7-2F94-4277-99CA-972CF2A4FF0E}"/>
            </a:ext>
          </a:extLst>
        </xdr:cNvPr>
        <xdr:cNvSpPr txBox="1"/>
      </xdr:nvSpPr>
      <xdr:spPr>
        <a:xfrm>
          <a:off x="18421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653" name="正方形/長方形 652">
          <a:extLst>
            <a:ext uri="{FF2B5EF4-FFF2-40B4-BE49-F238E27FC236}">
              <a16:creationId xmlns:a16="http://schemas.microsoft.com/office/drawing/2014/main" xmlns="" id="{3F25F2AB-F77E-4540-82F0-5C40C03DFD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654" name="正方形/長方形 653">
          <a:extLst>
            <a:ext uri="{FF2B5EF4-FFF2-40B4-BE49-F238E27FC236}">
              <a16:creationId xmlns:a16="http://schemas.microsoft.com/office/drawing/2014/main" xmlns="" id="{D6D51D25-95FA-4D89-808A-D0E255C2F0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655" name="テキスト ボックス 654">
          <a:extLst>
            <a:ext uri="{FF2B5EF4-FFF2-40B4-BE49-F238E27FC236}">
              <a16:creationId xmlns:a16="http://schemas.microsoft.com/office/drawing/2014/main" xmlns="" id="{73DEDBC7-DDC4-48DA-9A2C-363ED65146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類似団体と比較して有形固定資産減価償却率が高くなっているのは橋りょう・トンネル、学校施設である。</a:t>
          </a:r>
          <a:endParaRPr lang="ja-JP" altLang="ja-JP" sz="1400">
            <a:effectLst/>
          </a:endParaRPr>
        </a:p>
        <a:p>
          <a:r>
            <a:rPr kumimoji="1" lang="ja-JP" altLang="ja-JP" sz="1100">
              <a:solidFill>
                <a:schemeClr val="dk1"/>
              </a:solidFill>
              <a:effectLst/>
              <a:latin typeface="+mn-lt"/>
              <a:ea typeface="+mn-ea"/>
              <a:cs typeface="+mn-cs"/>
            </a:rPr>
            <a:t>学校施設については、昭和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年代前半にかけて多くの小学校施設が建設されており、耐用年数である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近づいているためである。また、学校の統廃合を推進しているが、廃校となった学校施設も現存しているため、減価償却率が高くなっている。引き続き小中学校再編計画に基づき学校の適正規模・適正配置を推進し、廃校舎の利活用についても検討</a:t>
          </a:r>
          <a:r>
            <a:rPr kumimoji="1" lang="ja-JP" altLang="en-US" sz="1100">
              <a:solidFill>
                <a:schemeClr val="dk1"/>
              </a:solidFill>
              <a:effectLst/>
              <a:latin typeface="+mn-lt"/>
              <a:ea typeface="+mn-ea"/>
              <a:cs typeface="+mn-cs"/>
            </a:rPr>
            <a:t>を進めていく必要がある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橋りょうについては、その多くが昭和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集中的に整備されており、今後橋りょうの老朽化による安全性の低下及び更新費用の増加が予想されるため、「橋りょう長寿命化計画」に基づき、効率的に橋りょうの長寿命化を推進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xmlns="" id="{E3366EB8-BD0B-43BF-8AFA-7E841EF8CD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xmlns="" id="{ECE7BE30-31DA-4807-8E69-4910609FB3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xmlns="" id="{CD7D22E3-A497-45C2-BDF1-D376F7E9671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xmlns="" id="{36FB68AA-1F68-4055-8366-810AF381D39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xmlns="" id="{9DC9413B-89D6-413C-ABE1-9CD53788B7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xmlns="" id="{9EDA2F95-01F2-4883-94AF-69C755F960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xmlns="" id="{E9C8AA23-B757-405E-8866-45606BE3D6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xmlns="" id="{BC7553E9-60C4-47FC-99D2-06CD931F1B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xmlns="" id="{1409CDC7-EE2C-4F28-9111-3883ED9A5F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xmlns="" id="{88DCF7C9-DC42-4E68-A9FF-8094577D64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xmlns="" id="{72668B46-E7B7-40FE-A212-6C33F0DCDE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xmlns="" id="{721D5329-00CB-42D3-BD50-3D62E4CB22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xmlns="" id="{9A5EEB0F-B2BA-48D7-866B-E75FAB59A9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xmlns="" id="{412FAB24-7EA2-4B5C-95D2-6049D752B36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xmlns="" id="{6BBA741F-7327-41FA-850E-DB3B570B9E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xmlns="" id="{91D60405-588A-4FBB-AB4E-839013F3F34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xmlns="" id="{FF17723C-D932-4FAF-89FA-86B0A808FE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xmlns="" id="{70D69063-CE38-48A4-B21A-3DE6FB2452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xmlns="" id="{DD54F84F-C3E9-4139-AF6B-599AFD3837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xmlns="" id="{01FE190C-62A6-422C-842C-C802867E75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3647FDF-4E59-4497-8808-1F103BEF4D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xmlns="" id="{2ABAEB82-E263-4277-A6ED-397ADF9D4D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xmlns="" id="{F3BBC170-DA75-4FAB-8672-DE0895EAB7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6705CF4-B78F-42D0-AFD8-67796B30C6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CFE04FF-862C-436B-BA30-4665E121829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0E72F4C-9BBC-47EE-B3B6-67D15F6894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CE4E794-DD19-4BA3-A74C-2B8347BB53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xmlns="" id="{496BF332-ACE7-4F4C-BAB6-FAE7E434CB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xmlns="" id="{2BBC6785-9558-485F-98B8-91CBDE08D4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xmlns="" id="{F27840C4-C247-4C0C-9625-1EBB8740E71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xmlns="" id="{CC50F306-32ED-45DE-AFD8-75BFA74140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xmlns="" id="{D44276AF-58B7-484F-943C-E8D2EFAA014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xmlns="" id="{ADA4C8A4-5F04-4842-B2DE-BAA3FB6593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xmlns="" id="{8EC9C57B-0F23-4FAC-ABC1-F04CB3D78C8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xmlns="" id="{6A593C83-58A0-4BFB-AB5E-E0B5089C4D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xmlns="" id="{C6C315E8-2172-419F-92A3-805A792693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xmlns="" id="{D633310A-B727-475E-98D2-780875307BB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xmlns="" id="{629EAB9F-A61B-4584-8BAE-79D5DBB91F5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xmlns="" id="{513420D6-5CB9-4F23-9CB2-587713D059E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xmlns="" id="{536D2076-6269-41B4-8A99-BB8EA326DA5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CA86324-5243-4C6F-ABF0-3D9D1A9C84B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xmlns="" id="{83A3FDEA-B9FF-42E4-8BE8-700214321A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51094B04-D884-4017-9E82-0244F1BA594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a:extLst>
            <a:ext uri="{FF2B5EF4-FFF2-40B4-BE49-F238E27FC236}">
              <a16:creationId xmlns:a16="http://schemas.microsoft.com/office/drawing/2014/main" xmlns="" id="{56F743B1-FC5B-415D-BEAB-A7699935E57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A06D02C4-478D-4991-80E8-7EBD4C4E266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xmlns="" id="{6DF387B0-F38E-4F95-BF14-DADB53F0F8F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17882231-C8D0-4DDD-BD86-50A5194FF8C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xmlns="" id="{3A734331-EE8E-4039-ABC6-64166DEE4A9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987FF354-D71B-4EEF-A633-76CB147FA54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xmlns="" id="{311DC542-5545-4E39-B816-9A6CA302E49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7C49018F-78B7-4A6B-A5CF-F2695D46DA4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textlink="">
      <xdr:nvSpPr>
        <xdr:cNvPr id="53" name="テキスト ボックス 52">
          <a:extLst>
            <a:ext uri="{FF2B5EF4-FFF2-40B4-BE49-F238E27FC236}">
              <a16:creationId xmlns:a16="http://schemas.microsoft.com/office/drawing/2014/main" xmlns="" id="{6BBE6303-3213-4D6D-BCC4-E5D184D4EF2E}"/>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B4F118C6-2C9F-4D5A-842A-9E5F21F9969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5" name="【図書館】&#10;有形固定資産減価償却率グラフ枠">
          <a:extLst>
            <a:ext uri="{FF2B5EF4-FFF2-40B4-BE49-F238E27FC236}">
              <a16:creationId xmlns:a16="http://schemas.microsoft.com/office/drawing/2014/main" xmlns="" id="{BC580D89-AC89-470E-A661-3573A396D7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xmlns="" id="{436DF95C-9C24-4290-B591-A5EA380F53D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textlink="">
      <xdr:nvSpPr>
        <xdr:cNvPr id="57" name="【図書館】&#10;有形固定資産減価償却率最小値テキスト">
          <a:extLst>
            <a:ext uri="{FF2B5EF4-FFF2-40B4-BE49-F238E27FC236}">
              <a16:creationId xmlns:a16="http://schemas.microsoft.com/office/drawing/2014/main" xmlns="" id="{2325583B-CD04-4229-9078-A274BDB3F8BD}"/>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xmlns="" id="{24C14437-1346-4714-863F-3D341132109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textlink="">
      <xdr:nvSpPr>
        <xdr:cNvPr id="59" name="【図書館】&#10;有形固定資産減価償却率最大値テキスト">
          <a:extLst>
            <a:ext uri="{FF2B5EF4-FFF2-40B4-BE49-F238E27FC236}">
              <a16:creationId xmlns:a16="http://schemas.microsoft.com/office/drawing/2014/main" xmlns="" id="{0A4FFAF6-7D90-4A94-9256-9314B357606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xmlns="" id="{E47C7B30-9E35-4261-864E-BE3FAA5600B3}"/>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textlink="">
      <xdr:nvSpPr>
        <xdr:cNvPr id="61" name="【図書館】&#10;有形固定資産減価償却率平均値テキスト">
          <a:extLst>
            <a:ext uri="{FF2B5EF4-FFF2-40B4-BE49-F238E27FC236}">
              <a16:creationId xmlns:a16="http://schemas.microsoft.com/office/drawing/2014/main" xmlns="" id="{F306C357-0606-4492-883F-BD5395D6F7FE}"/>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textlink="">
      <xdr:nvSpPr>
        <xdr:cNvPr id="62" name="フローチャート: 判断 61">
          <a:extLst>
            <a:ext uri="{FF2B5EF4-FFF2-40B4-BE49-F238E27FC236}">
              <a16:creationId xmlns:a16="http://schemas.microsoft.com/office/drawing/2014/main" xmlns="" id="{B72B507A-4945-4BE7-A303-56B891AE3DE4}"/>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textlink="">
      <xdr:nvSpPr>
        <xdr:cNvPr id="63" name="フローチャート: 判断 62">
          <a:extLst>
            <a:ext uri="{FF2B5EF4-FFF2-40B4-BE49-F238E27FC236}">
              <a16:creationId xmlns:a16="http://schemas.microsoft.com/office/drawing/2014/main" xmlns="" id="{7755A173-A34F-444E-8A51-71EA2E5633E3}"/>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textlink="">
      <xdr:nvSpPr>
        <xdr:cNvPr id="64" name="フローチャート: 判断 63">
          <a:extLst>
            <a:ext uri="{FF2B5EF4-FFF2-40B4-BE49-F238E27FC236}">
              <a16:creationId xmlns:a16="http://schemas.microsoft.com/office/drawing/2014/main" xmlns="" id="{7E5298DD-36C8-48B8-9882-5315A5BAE852}"/>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textlink="">
      <xdr:nvSpPr>
        <xdr:cNvPr id="65" name="フローチャート: 判断 64">
          <a:extLst>
            <a:ext uri="{FF2B5EF4-FFF2-40B4-BE49-F238E27FC236}">
              <a16:creationId xmlns:a16="http://schemas.microsoft.com/office/drawing/2014/main" xmlns="" id="{EDDC97DD-419F-44E0-9889-633820F9EE63}"/>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textlink="">
      <xdr:nvSpPr>
        <xdr:cNvPr id="66" name="フローチャート: 判断 65">
          <a:extLst>
            <a:ext uri="{FF2B5EF4-FFF2-40B4-BE49-F238E27FC236}">
              <a16:creationId xmlns:a16="http://schemas.microsoft.com/office/drawing/2014/main" xmlns="" id="{05B5C208-18F2-4347-9A2B-470E8216C854}"/>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7" name="テキスト ボックス 66">
          <a:extLst>
            <a:ext uri="{FF2B5EF4-FFF2-40B4-BE49-F238E27FC236}">
              <a16:creationId xmlns:a16="http://schemas.microsoft.com/office/drawing/2014/main" xmlns="" id="{3899DA47-35D3-46E1-A6EF-629BBE42EC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8" name="テキスト ボックス 67">
          <a:extLst>
            <a:ext uri="{FF2B5EF4-FFF2-40B4-BE49-F238E27FC236}">
              <a16:creationId xmlns:a16="http://schemas.microsoft.com/office/drawing/2014/main" xmlns="" id="{65715D5F-7829-4CE3-9317-12022EF95A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9" name="テキスト ボックス 68">
          <a:extLst>
            <a:ext uri="{FF2B5EF4-FFF2-40B4-BE49-F238E27FC236}">
              <a16:creationId xmlns:a16="http://schemas.microsoft.com/office/drawing/2014/main" xmlns="" id="{47C87E68-1629-46FB-B70A-07AE92E2D7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0" name="テキスト ボックス 69">
          <a:extLst>
            <a:ext uri="{FF2B5EF4-FFF2-40B4-BE49-F238E27FC236}">
              <a16:creationId xmlns:a16="http://schemas.microsoft.com/office/drawing/2014/main" xmlns="" id="{95C5618D-850F-40AE-BEDD-88BA85CE7D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1" name="テキスト ボックス 70">
          <a:extLst>
            <a:ext uri="{FF2B5EF4-FFF2-40B4-BE49-F238E27FC236}">
              <a16:creationId xmlns:a16="http://schemas.microsoft.com/office/drawing/2014/main" xmlns="" id="{F6DE6C47-A7F6-4D32-B7F5-041C2032BAC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100330</xdr:rowOff>
    </xdr:from>
    <xdr:to>
      <xdr:col>24</xdr:col>
      <xdr:colOff>114300</xdr:colOff>
      <xdr:row>37</xdr:row>
      <xdr:rowOff>30480</xdr:rowOff>
    </xdr:to>
    <xdr:sp textlink="">
      <xdr:nvSpPr>
        <xdr:cNvPr id="72" name="楕円 71">
          <a:extLst>
            <a:ext uri="{FF2B5EF4-FFF2-40B4-BE49-F238E27FC236}">
              <a16:creationId xmlns:a16="http://schemas.microsoft.com/office/drawing/2014/main" xmlns="" id="{1030F6CE-494D-45C9-B161-6C64858CA8F5}"/>
            </a:ext>
          </a:extLst>
        </xdr:cNvPr>
        <xdr:cNvSpPr/>
      </xdr:nvSpPr>
      <xdr:spPr>
        <a:xfrm>
          <a:off x="4584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78757</xdr:rowOff>
    </xdr:from>
    <xdr:ext cx="405111" cy="259045"/>
    <xdr:sp textlink="">
      <xdr:nvSpPr>
        <xdr:cNvPr id="73" name="【図書館】&#10;有形固定資産減価償却率該当値テキスト">
          <a:extLst>
            <a:ext uri="{FF2B5EF4-FFF2-40B4-BE49-F238E27FC236}">
              <a16:creationId xmlns:a16="http://schemas.microsoft.com/office/drawing/2014/main" xmlns="" id="{5A9353C8-8509-4D5F-9437-763EB643CFE5}"/>
            </a:ext>
          </a:extLst>
        </xdr:cNvPr>
        <xdr:cNvSpPr txBox="1"/>
      </xdr:nvSpPr>
      <xdr:spPr>
        <a:xfrm>
          <a:off x="46736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textlink="">
      <xdr:nvSpPr>
        <xdr:cNvPr id="74" name="楕円 73">
          <a:extLst>
            <a:ext uri="{FF2B5EF4-FFF2-40B4-BE49-F238E27FC236}">
              <a16:creationId xmlns:a16="http://schemas.microsoft.com/office/drawing/2014/main" xmlns="" id="{DCFE9F11-5551-488A-94E2-9297375A6002}"/>
            </a:ext>
          </a:extLst>
        </xdr:cNvPr>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125730</xdr:rowOff>
    </xdr:from>
    <xdr:to>
      <xdr:col>24</xdr:col>
      <xdr:colOff>63500</xdr:colOff>
      <xdr:row>36</xdr:row>
      <xdr:rowOff>151130</xdr:rowOff>
    </xdr:to>
    <xdr:cxnSp macro="">
      <xdr:nvCxnSpPr>
        <xdr:cNvPr id="75" name="直線コネクタ 74">
          <a:extLst>
            <a:ext uri="{FF2B5EF4-FFF2-40B4-BE49-F238E27FC236}">
              <a16:creationId xmlns:a16="http://schemas.microsoft.com/office/drawing/2014/main" xmlns="" id="{E2923C9B-A8A9-48A9-8CCD-2B9AD9ECC389}"/>
            </a:ext>
          </a:extLst>
        </xdr:cNvPr>
        <xdr:cNvCxnSpPr/>
      </xdr:nvCxnSpPr>
      <xdr:spPr>
        <a:xfrm>
          <a:off x="3797300" y="62979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textlink="">
      <xdr:nvSpPr>
        <xdr:cNvPr id="76" name="楕円 75">
          <a:extLst>
            <a:ext uri="{FF2B5EF4-FFF2-40B4-BE49-F238E27FC236}">
              <a16:creationId xmlns:a16="http://schemas.microsoft.com/office/drawing/2014/main" xmlns="" id="{AD0D5964-D0BD-4A62-8036-792CCFAFD6A4}"/>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125730</xdr:rowOff>
    </xdr:to>
    <xdr:cxnSp macro="">
      <xdr:nvCxnSpPr>
        <xdr:cNvPr id="77" name="直線コネクタ 76">
          <a:extLst>
            <a:ext uri="{FF2B5EF4-FFF2-40B4-BE49-F238E27FC236}">
              <a16:creationId xmlns:a16="http://schemas.microsoft.com/office/drawing/2014/main" xmlns="" id="{F2B3B1C8-F369-4C29-A918-4A622F08F437}"/>
            </a:ext>
          </a:extLst>
        </xdr:cNvPr>
        <xdr:cNvCxnSpPr/>
      </xdr:nvCxnSpPr>
      <xdr:spPr>
        <a:xfrm>
          <a:off x="2908300" y="62712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22860</xdr:rowOff>
    </xdr:from>
    <xdr:to>
      <xdr:col>10</xdr:col>
      <xdr:colOff>165100</xdr:colOff>
      <xdr:row>36</xdr:row>
      <xdr:rowOff>124460</xdr:rowOff>
    </xdr:to>
    <xdr:sp textlink="">
      <xdr:nvSpPr>
        <xdr:cNvPr id="78" name="楕円 77">
          <a:extLst>
            <a:ext uri="{FF2B5EF4-FFF2-40B4-BE49-F238E27FC236}">
              <a16:creationId xmlns:a16="http://schemas.microsoft.com/office/drawing/2014/main" xmlns="" id="{DA09D07F-EE07-4881-B5B8-F7796CD2CE91}"/>
            </a:ext>
          </a:extLst>
        </xdr:cNvPr>
        <xdr:cNvSpPr/>
      </xdr:nvSpPr>
      <xdr:spPr>
        <a:xfrm>
          <a:off x="1968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73660</xdr:rowOff>
    </xdr:from>
    <xdr:to>
      <xdr:col>15</xdr:col>
      <xdr:colOff>50800</xdr:colOff>
      <xdr:row>36</xdr:row>
      <xdr:rowOff>99060</xdr:rowOff>
    </xdr:to>
    <xdr:cxnSp macro="">
      <xdr:nvCxnSpPr>
        <xdr:cNvPr id="79" name="直線コネクタ 78">
          <a:extLst>
            <a:ext uri="{FF2B5EF4-FFF2-40B4-BE49-F238E27FC236}">
              <a16:creationId xmlns:a16="http://schemas.microsoft.com/office/drawing/2014/main" xmlns="" id="{9ACB5BFD-D11B-4A7C-8021-00F8D52B2002}"/>
            </a:ext>
          </a:extLst>
        </xdr:cNvPr>
        <xdr:cNvCxnSpPr/>
      </xdr:nvCxnSpPr>
      <xdr:spPr>
        <a:xfrm>
          <a:off x="2019300" y="62458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167640</xdr:rowOff>
    </xdr:from>
    <xdr:to>
      <xdr:col>6</xdr:col>
      <xdr:colOff>38100</xdr:colOff>
      <xdr:row>36</xdr:row>
      <xdr:rowOff>97790</xdr:rowOff>
    </xdr:to>
    <xdr:sp textlink="">
      <xdr:nvSpPr>
        <xdr:cNvPr id="80" name="楕円 79">
          <a:extLst>
            <a:ext uri="{FF2B5EF4-FFF2-40B4-BE49-F238E27FC236}">
              <a16:creationId xmlns:a16="http://schemas.microsoft.com/office/drawing/2014/main" xmlns="" id="{1A8EC2F4-3CD4-4A74-98B3-7AE6CDF863E9}"/>
            </a:ext>
          </a:extLst>
        </xdr:cNvPr>
        <xdr:cNvSpPr/>
      </xdr:nvSpPr>
      <xdr:spPr>
        <a:xfrm>
          <a:off x="1079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46990</xdr:rowOff>
    </xdr:from>
    <xdr:to>
      <xdr:col>10</xdr:col>
      <xdr:colOff>114300</xdr:colOff>
      <xdr:row>36</xdr:row>
      <xdr:rowOff>73660</xdr:rowOff>
    </xdr:to>
    <xdr:cxnSp macro="">
      <xdr:nvCxnSpPr>
        <xdr:cNvPr id="81" name="直線コネクタ 80">
          <a:extLst>
            <a:ext uri="{FF2B5EF4-FFF2-40B4-BE49-F238E27FC236}">
              <a16:creationId xmlns:a16="http://schemas.microsoft.com/office/drawing/2014/main" xmlns="" id="{C385F097-5520-48A9-8766-5B2F6F0348E7}"/>
            </a:ext>
          </a:extLst>
        </xdr:cNvPr>
        <xdr:cNvCxnSpPr/>
      </xdr:nvCxnSpPr>
      <xdr:spPr>
        <a:xfrm>
          <a:off x="1130300" y="6219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textlink="">
      <xdr:nvSpPr>
        <xdr:cNvPr id="82" name="n_1aveValue【図書館】&#10;有形固定資産減価償却率">
          <a:extLst>
            <a:ext uri="{FF2B5EF4-FFF2-40B4-BE49-F238E27FC236}">
              <a16:creationId xmlns:a16="http://schemas.microsoft.com/office/drawing/2014/main" xmlns="" id="{A4F93552-FE36-4DAA-9D9B-56BDD7FF23DC}"/>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textlink="">
      <xdr:nvSpPr>
        <xdr:cNvPr id="83" name="n_2aveValue【図書館】&#10;有形固定資産減価償却率">
          <a:extLst>
            <a:ext uri="{FF2B5EF4-FFF2-40B4-BE49-F238E27FC236}">
              <a16:creationId xmlns:a16="http://schemas.microsoft.com/office/drawing/2014/main" xmlns="" id="{006D46EC-8965-4674-A189-254E818A9781}"/>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textlink="">
      <xdr:nvSpPr>
        <xdr:cNvPr id="84" name="n_3aveValue【図書館】&#10;有形固定資産減価償却率">
          <a:extLst>
            <a:ext uri="{FF2B5EF4-FFF2-40B4-BE49-F238E27FC236}">
              <a16:creationId xmlns:a16="http://schemas.microsoft.com/office/drawing/2014/main" xmlns="" id="{B41962C2-0A2C-4742-A131-E1680EDC1728}"/>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textlink="">
      <xdr:nvSpPr>
        <xdr:cNvPr id="85" name="n_4aveValue【図書館】&#10;有形固定資産減価償却率">
          <a:extLst>
            <a:ext uri="{FF2B5EF4-FFF2-40B4-BE49-F238E27FC236}">
              <a16:creationId xmlns:a16="http://schemas.microsoft.com/office/drawing/2014/main" xmlns="" id="{E1D78399-3DDB-485A-AE5D-97C3DBBD361D}"/>
            </a:ext>
          </a:extLst>
        </xdr:cNvPr>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167657</xdr:rowOff>
    </xdr:from>
    <xdr:ext cx="405111" cy="259045"/>
    <xdr:sp textlink="">
      <xdr:nvSpPr>
        <xdr:cNvPr id="86" name="n_1mainValue【図書館】&#10;有形固定資産減価償却率">
          <a:extLst>
            <a:ext uri="{FF2B5EF4-FFF2-40B4-BE49-F238E27FC236}">
              <a16:creationId xmlns:a16="http://schemas.microsoft.com/office/drawing/2014/main" xmlns="" id="{F4EEA44F-B026-41E4-BF92-0940AA0075CA}"/>
            </a:ext>
          </a:extLst>
        </xdr:cNvPr>
        <xdr:cNvSpPr txBox="1"/>
      </xdr:nvSpPr>
      <xdr:spPr>
        <a:xfrm>
          <a:off x="35820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textlink="">
      <xdr:nvSpPr>
        <xdr:cNvPr id="87" name="n_2mainValue【図書館】&#10;有形固定資産減価償却率">
          <a:extLst>
            <a:ext uri="{FF2B5EF4-FFF2-40B4-BE49-F238E27FC236}">
              <a16:creationId xmlns:a16="http://schemas.microsoft.com/office/drawing/2014/main" xmlns="" id="{B543803E-B443-4368-B065-0A594F31844A}"/>
            </a:ext>
          </a:extLst>
        </xdr:cNvPr>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140987</xdr:rowOff>
    </xdr:from>
    <xdr:ext cx="405111" cy="259045"/>
    <xdr:sp textlink="">
      <xdr:nvSpPr>
        <xdr:cNvPr id="88" name="n_3mainValue【図書館】&#10;有形固定資産減価償却率">
          <a:extLst>
            <a:ext uri="{FF2B5EF4-FFF2-40B4-BE49-F238E27FC236}">
              <a16:creationId xmlns:a16="http://schemas.microsoft.com/office/drawing/2014/main" xmlns="" id="{A9C514B4-046F-4FC8-B18B-7644B0D5ADDC}"/>
            </a:ext>
          </a:extLst>
        </xdr:cNvPr>
        <xdr:cNvSpPr txBox="1"/>
      </xdr:nvSpPr>
      <xdr:spPr>
        <a:xfrm>
          <a:off x="1816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114317</xdr:rowOff>
    </xdr:from>
    <xdr:ext cx="405111" cy="259045"/>
    <xdr:sp textlink="">
      <xdr:nvSpPr>
        <xdr:cNvPr id="89" name="n_4mainValue【図書館】&#10;有形固定資産減価償却率">
          <a:extLst>
            <a:ext uri="{FF2B5EF4-FFF2-40B4-BE49-F238E27FC236}">
              <a16:creationId xmlns:a16="http://schemas.microsoft.com/office/drawing/2014/main" xmlns="" id="{88DA7FB4-3994-45B2-8011-CDB811680C18}"/>
            </a:ext>
          </a:extLst>
        </xdr:cNvPr>
        <xdr:cNvSpPr txBox="1"/>
      </xdr:nvSpPr>
      <xdr:spPr>
        <a:xfrm>
          <a:off x="927744" y="594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0" name="正方形/長方形 89">
          <a:extLst>
            <a:ext uri="{FF2B5EF4-FFF2-40B4-BE49-F238E27FC236}">
              <a16:creationId xmlns:a16="http://schemas.microsoft.com/office/drawing/2014/main" xmlns="" id="{ED0DDFCF-8942-43FC-9B80-74D5539EBD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1" name="正方形/長方形 90">
          <a:extLst>
            <a:ext uri="{FF2B5EF4-FFF2-40B4-BE49-F238E27FC236}">
              <a16:creationId xmlns:a16="http://schemas.microsoft.com/office/drawing/2014/main" xmlns="" id="{FBFFB7C6-31EA-4341-89D9-DEDF64D8F5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2" name="正方形/長方形 91">
          <a:extLst>
            <a:ext uri="{FF2B5EF4-FFF2-40B4-BE49-F238E27FC236}">
              <a16:creationId xmlns:a16="http://schemas.microsoft.com/office/drawing/2014/main" xmlns="" id="{502F65DF-F7E5-4448-9552-2DDEBF3C1C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3" name="正方形/長方形 92">
          <a:extLst>
            <a:ext uri="{FF2B5EF4-FFF2-40B4-BE49-F238E27FC236}">
              <a16:creationId xmlns:a16="http://schemas.microsoft.com/office/drawing/2014/main" xmlns="" id="{C6B5943C-C50D-465D-A9DB-10DCB1D164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4" name="正方形/長方形 93">
          <a:extLst>
            <a:ext uri="{FF2B5EF4-FFF2-40B4-BE49-F238E27FC236}">
              <a16:creationId xmlns:a16="http://schemas.microsoft.com/office/drawing/2014/main" xmlns="" id="{62E6FBA6-4F68-405C-B548-704FCC5736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5" name="正方形/長方形 94">
          <a:extLst>
            <a:ext uri="{FF2B5EF4-FFF2-40B4-BE49-F238E27FC236}">
              <a16:creationId xmlns:a16="http://schemas.microsoft.com/office/drawing/2014/main" xmlns="" id="{BDB966D4-D578-49EA-A7B2-C666376B88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6" name="正方形/長方形 95">
          <a:extLst>
            <a:ext uri="{FF2B5EF4-FFF2-40B4-BE49-F238E27FC236}">
              <a16:creationId xmlns:a16="http://schemas.microsoft.com/office/drawing/2014/main" xmlns="" id="{998D3ED1-D9AB-4BA8-8C6C-028E5CB188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7" name="正方形/長方形 96">
          <a:extLst>
            <a:ext uri="{FF2B5EF4-FFF2-40B4-BE49-F238E27FC236}">
              <a16:creationId xmlns:a16="http://schemas.microsoft.com/office/drawing/2014/main" xmlns="" id="{CD7F891E-6960-4284-BE4E-E3247E7626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98" name="テキスト ボックス 97">
          <a:extLst>
            <a:ext uri="{FF2B5EF4-FFF2-40B4-BE49-F238E27FC236}">
              <a16:creationId xmlns:a16="http://schemas.microsoft.com/office/drawing/2014/main" xmlns="" id="{712DDAB1-5F38-47C8-BD31-C8EE744975D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xmlns="" id="{C2D838F3-5758-491F-BA79-F5519C76CB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xmlns="" id="{787C986A-5902-45CE-865E-F265B502BF9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1" name="テキスト ボックス 100">
          <a:extLst>
            <a:ext uri="{FF2B5EF4-FFF2-40B4-BE49-F238E27FC236}">
              <a16:creationId xmlns:a16="http://schemas.microsoft.com/office/drawing/2014/main" xmlns="" id="{6B913468-32DB-4F33-9708-8DA932419EC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xmlns="" id="{4327F462-AF56-4DAD-90B6-CF17E360F7C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3" name="テキスト ボックス 102">
          <a:extLst>
            <a:ext uri="{FF2B5EF4-FFF2-40B4-BE49-F238E27FC236}">
              <a16:creationId xmlns:a16="http://schemas.microsoft.com/office/drawing/2014/main" xmlns="" id="{11D40034-9F47-412E-B01C-3C1CBB2978B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xmlns="" id="{8B80B076-7E63-461C-AC30-C8A29449DA7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5" name="テキスト ボックス 104">
          <a:extLst>
            <a:ext uri="{FF2B5EF4-FFF2-40B4-BE49-F238E27FC236}">
              <a16:creationId xmlns:a16="http://schemas.microsoft.com/office/drawing/2014/main" xmlns="" id="{CF8FF7D3-8383-461A-97BD-CB898373B0C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xmlns="" id="{25496805-EB8F-43FA-8563-BC3975C0F92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7" name="テキスト ボックス 106">
          <a:extLst>
            <a:ext uri="{FF2B5EF4-FFF2-40B4-BE49-F238E27FC236}">
              <a16:creationId xmlns:a16="http://schemas.microsoft.com/office/drawing/2014/main" xmlns="" id="{7FA9163A-0EA4-4E37-B495-7A6F5B1047D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xmlns="" id="{0B57279F-392A-4EBE-87FE-527D164F59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09" name="テキスト ボックス 108">
          <a:extLst>
            <a:ext uri="{FF2B5EF4-FFF2-40B4-BE49-F238E27FC236}">
              <a16:creationId xmlns:a16="http://schemas.microsoft.com/office/drawing/2014/main" xmlns="" id="{31AB0A75-DF72-472C-9673-AE8EF70B615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653F23FB-80DC-4923-9445-77D86C1657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1" name="テキスト ボックス 110">
          <a:extLst>
            <a:ext uri="{FF2B5EF4-FFF2-40B4-BE49-F238E27FC236}">
              <a16:creationId xmlns:a16="http://schemas.microsoft.com/office/drawing/2014/main" xmlns="" id="{1A9AE1B7-A904-4D05-BEDE-1ED48E2EED7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2" name="【図書館】&#10;一人当たり面積グラフ枠">
          <a:extLst>
            <a:ext uri="{FF2B5EF4-FFF2-40B4-BE49-F238E27FC236}">
              <a16:creationId xmlns:a16="http://schemas.microsoft.com/office/drawing/2014/main" xmlns="" id="{9E92D361-B3DA-4EAE-A8A3-6B65654DBBF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xmlns="" id="{69D80841-75CF-4FC6-A90E-2C5C3F34DE9C}"/>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textlink="">
      <xdr:nvSpPr>
        <xdr:cNvPr id="114" name="【図書館】&#10;一人当たり面積最小値テキスト">
          <a:extLst>
            <a:ext uri="{FF2B5EF4-FFF2-40B4-BE49-F238E27FC236}">
              <a16:creationId xmlns:a16="http://schemas.microsoft.com/office/drawing/2014/main" xmlns="" id="{0A26CE00-8E8A-43E3-9CD5-372BEAA0D1D4}"/>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xmlns="" id="{7AEF5C3F-FBE6-4C31-A18B-637F95712A6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textlink="">
      <xdr:nvSpPr>
        <xdr:cNvPr id="116" name="【図書館】&#10;一人当たり面積最大値テキスト">
          <a:extLst>
            <a:ext uri="{FF2B5EF4-FFF2-40B4-BE49-F238E27FC236}">
              <a16:creationId xmlns:a16="http://schemas.microsoft.com/office/drawing/2014/main" xmlns="" id="{097AEC83-DEF9-4946-8A87-0F4FB86195A6}"/>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xmlns="" id="{18BA3B42-4BEB-463E-A311-A0F129003436}"/>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textlink="">
      <xdr:nvSpPr>
        <xdr:cNvPr id="118" name="【図書館】&#10;一人当たり面積平均値テキスト">
          <a:extLst>
            <a:ext uri="{FF2B5EF4-FFF2-40B4-BE49-F238E27FC236}">
              <a16:creationId xmlns:a16="http://schemas.microsoft.com/office/drawing/2014/main" xmlns="" id="{1C8B5A93-D3F9-475C-8CAD-FA09685F25E3}"/>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textlink="">
      <xdr:nvSpPr>
        <xdr:cNvPr id="119" name="フローチャート: 判断 118">
          <a:extLst>
            <a:ext uri="{FF2B5EF4-FFF2-40B4-BE49-F238E27FC236}">
              <a16:creationId xmlns:a16="http://schemas.microsoft.com/office/drawing/2014/main" xmlns="" id="{6BBECE0D-F686-4657-BC18-DB325F1B6153}"/>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textlink="">
      <xdr:nvSpPr>
        <xdr:cNvPr id="120" name="フローチャート: 判断 119">
          <a:extLst>
            <a:ext uri="{FF2B5EF4-FFF2-40B4-BE49-F238E27FC236}">
              <a16:creationId xmlns:a16="http://schemas.microsoft.com/office/drawing/2014/main" xmlns="" id="{26815539-0D3E-4975-9BD6-16934E7D0472}"/>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textlink="">
      <xdr:nvSpPr>
        <xdr:cNvPr id="121" name="フローチャート: 判断 120">
          <a:extLst>
            <a:ext uri="{FF2B5EF4-FFF2-40B4-BE49-F238E27FC236}">
              <a16:creationId xmlns:a16="http://schemas.microsoft.com/office/drawing/2014/main" xmlns="" id="{DC639745-C3EE-4339-AC7F-CC7E8571C200}"/>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textlink="">
      <xdr:nvSpPr>
        <xdr:cNvPr id="122" name="フローチャート: 判断 121">
          <a:extLst>
            <a:ext uri="{FF2B5EF4-FFF2-40B4-BE49-F238E27FC236}">
              <a16:creationId xmlns:a16="http://schemas.microsoft.com/office/drawing/2014/main" xmlns="" id="{842EA3D0-F606-44BE-9A11-DA3D5933813C}"/>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textlink="">
      <xdr:nvSpPr>
        <xdr:cNvPr id="123" name="フローチャート: 判断 122">
          <a:extLst>
            <a:ext uri="{FF2B5EF4-FFF2-40B4-BE49-F238E27FC236}">
              <a16:creationId xmlns:a16="http://schemas.microsoft.com/office/drawing/2014/main" xmlns="" id="{F937531F-AA43-4500-99B6-8D23F46523D8}"/>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4" name="テキスト ボックス 123">
          <a:extLst>
            <a:ext uri="{FF2B5EF4-FFF2-40B4-BE49-F238E27FC236}">
              <a16:creationId xmlns:a16="http://schemas.microsoft.com/office/drawing/2014/main" xmlns="" id="{DEF30D46-2A5E-42F2-A6AD-931E8CD982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5" name="テキスト ボックス 124">
          <a:extLst>
            <a:ext uri="{FF2B5EF4-FFF2-40B4-BE49-F238E27FC236}">
              <a16:creationId xmlns:a16="http://schemas.microsoft.com/office/drawing/2014/main" xmlns="" id="{F73077B9-512A-491C-A186-8DE03E9AA4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6" name="テキスト ボックス 125">
          <a:extLst>
            <a:ext uri="{FF2B5EF4-FFF2-40B4-BE49-F238E27FC236}">
              <a16:creationId xmlns:a16="http://schemas.microsoft.com/office/drawing/2014/main" xmlns="" id="{5CD6AC18-6C8E-4232-A151-AF232A7B96E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7" name="テキスト ボックス 126">
          <a:extLst>
            <a:ext uri="{FF2B5EF4-FFF2-40B4-BE49-F238E27FC236}">
              <a16:creationId xmlns:a16="http://schemas.microsoft.com/office/drawing/2014/main" xmlns="" id="{DA0023BD-F099-4AB5-909D-BEFAFEFF527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8" name="テキスト ボックス 127">
          <a:extLst>
            <a:ext uri="{FF2B5EF4-FFF2-40B4-BE49-F238E27FC236}">
              <a16:creationId xmlns:a16="http://schemas.microsoft.com/office/drawing/2014/main" xmlns="" id="{BDCA4A27-40BD-46C6-B1DF-FF9F4A75A8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147320</xdr:rowOff>
    </xdr:from>
    <xdr:to>
      <xdr:col>55</xdr:col>
      <xdr:colOff>50800</xdr:colOff>
      <xdr:row>40</xdr:row>
      <xdr:rowOff>77470</xdr:rowOff>
    </xdr:to>
    <xdr:sp textlink="">
      <xdr:nvSpPr>
        <xdr:cNvPr id="129" name="楕円 128">
          <a:extLst>
            <a:ext uri="{FF2B5EF4-FFF2-40B4-BE49-F238E27FC236}">
              <a16:creationId xmlns:a16="http://schemas.microsoft.com/office/drawing/2014/main" xmlns="" id="{75E9FCBE-9F60-4D07-83C5-A0522F28CA55}"/>
            </a:ext>
          </a:extLst>
        </xdr:cNvPr>
        <xdr:cNvSpPr/>
      </xdr:nvSpPr>
      <xdr:spPr>
        <a:xfrm>
          <a:off x="10426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170197</xdr:rowOff>
    </xdr:from>
    <xdr:ext cx="469744" cy="259045"/>
    <xdr:sp textlink="">
      <xdr:nvSpPr>
        <xdr:cNvPr id="130" name="【図書館】&#10;一人当たり面積該当値テキスト">
          <a:extLst>
            <a:ext uri="{FF2B5EF4-FFF2-40B4-BE49-F238E27FC236}">
              <a16:creationId xmlns:a16="http://schemas.microsoft.com/office/drawing/2014/main" xmlns="" id="{41187A37-79BA-47EE-89F8-15AE567AAA17}"/>
            </a:ext>
          </a:extLst>
        </xdr:cNvPr>
        <xdr:cNvSpPr txBox="1"/>
      </xdr:nvSpPr>
      <xdr:spPr>
        <a:xfrm>
          <a:off x="10515600"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textlink="">
      <xdr:nvSpPr>
        <xdr:cNvPr id="131" name="楕円 130">
          <a:extLst>
            <a:ext uri="{FF2B5EF4-FFF2-40B4-BE49-F238E27FC236}">
              <a16:creationId xmlns:a16="http://schemas.microsoft.com/office/drawing/2014/main" xmlns="" id="{52A8AFD3-4E61-4942-9B9D-69D6352B32F7}"/>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26670</xdr:rowOff>
    </xdr:from>
    <xdr:to>
      <xdr:col>55</xdr:col>
      <xdr:colOff>0</xdr:colOff>
      <xdr:row>40</xdr:row>
      <xdr:rowOff>30480</xdr:rowOff>
    </xdr:to>
    <xdr:cxnSp macro="">
      <xdr:nvCxnSpPr>
        <xdr:cNvPr id="132" name="直線コネクタ 131">
          <a:extLst>
            <a:ext uri="{FF2B5EF4-FFF2-40B4-BE49-F238E27FC236}">
              <a16:creationId xmlns:a16="http://schemas.microsoft.com/office/drawing/2014/main" xmlns="" id="{CE843C6B-602B-43CA-A236-7864FE633965}"/>
            </a:ext>
          </a:extLst>
        </xdr:cNvPr>
        <xdr:cNvCxnSpPr/>
      </xdr:nvCxnSpPr>
      <xdr:spPr>
        <a:xfrm flipV="1">
          <a:off x="9639300" y="688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154940</xdr:rowOff>
    </xdr:from>
    <xdr:to>
      <xdr:col>46</xdr:col>
      <xdr:colOff>38100</xdr:colOff>
      <xdr:row>40</xdr:row>
      <xdr:rowOff>85090</xdr:rowOff>
    </xdr:to>
    <xdr:sp textlink="">
      <xdr:nvSpPr>
        <xdr:cNvPr id="133" name="楕円 132">
          <a:extLst>
            <a:ext uri="{FF2B5EF4-FFF2-40B4-BE49-F238E27FC236}">
              <a16:creationId xmlns:a16="http://schemas.microsoft.com/office/drawing/2014/main" xmlns="" id="{C41B38A1-F043-4B02-8276-C054E68EE6C0}"/>
            </a:ext>
          </a:extLst>
        </xdr:cNvPr>
        <xdr:cNvSpPr/>
      </xdr:nvSpPr>
      <xdr:spPr>
        <a:xfrm>
          <a:off x="8699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34290</xdr:rowOff>
    </xdr:to>
    <xdr:cxnSp macro="">
      <xdr:nvCxnSpPr>
        <xdr:cNvPr id="134" name="直線コネクタ 133">
          <a:extLst>
            <a:ext uri="{FF2B5EF4-FFF2-40B4-BE49-F238E27FC236}">
              <a16:creationId xmlns:a16="http://schemas.microsoft.com/office/drawing/2014/main" xmlns="" id="{4EFD7276-D194-4FCF-8C29-74F268414C65}"/>
            </a:ext>
          </a:extLst>
        </xdr:cNvPr>
        <xdr:cNvCxnSpPr/>
      </xdr:nvCxnSpPr>
      <xdr:spPr>
        <a:xfrm flipV="1">
          <a:off x="8750300" y="688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162560</xdr:rowOff>
    </xdr:from>
    <xdr:to>
      <xdr:col>41</xdr:col>
      <xdr:colOff>101600</xdr:colOff>
      <xdr:row>40</xdr:row>
      <xdr:rowOff>92710</xdr:rowOff>
    </xdr:to>
    <xdr:sp textlink="">
      <xdr:nvSpPr>
        <xdr:cNvPr id="135" name="楕円 134">
          <a:extLst>
            <a:ext uri="{FF2B5EF4-FFF2-40B4-BE49-F238E27FC236}">
              <a16:creationId xmlns:a16="http://schemas.microsoft.com/office/drawing/2014/main" xmlns="" id="{00622B8D-652A-4537-9F88-A6858D930CBD}"/>
            </a:ext>
          </a:extLst>
        </xdr:cNvPr>
        <xdr:cNvSpPr/>
      </xdr:nvSpPr>
      <xdr:spPr>
        <a:xfrm>
          <a:off x="781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34290</xdr:rowOff>
    </xdr:from>
    <xdr:to>
      <xdr:col>45</xdr:col>
      <xdr:colOff>177800</xdr:colOff>
      <xdr:row>40</xdr:row>
      <xdr:rowOff>41910</xdr:rowOff>
    </xdr:to>
    <xdr:cxnSp macro="">
      <xdr:nvCxnSpPr>
        <xdr:cNvPr id="136" name="直線コネクタ 135">
          <a:extLst>
            <a:ext uri="{FF2B5EF4-FFF2-40B4-BE49-F238E27FC236}">
              <a16:creationId xmlns:a16="http://schemas.microsoft.com/office/drawing/2014/main" xmlns="" id="{5B2DFE32-ADC5-4ED7-9841-EEFE68704245}"/>
            </a:ext>
          </a:extLst>
        </xdr:cNvPr>
        <xdr:cNvCxnSpPr/>
      </xdr:nvCxnSpPr>
      <xdr:spPr>
        <a:xfrm flipV="1">
          <a:off x="7861300" y="6892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166370</xdr:rowOff>
    </xdr:from>
    <xdr:to>
      <xdr:col>36</xdr:col>
      <xdr:colOff>165100</xdr:colOff>
      <xdr:row>40</xdr:row>
      <xdr:rowOff>96520</xdr:rowOff>
    </xdr:to>
    <xdr:sp textlink="">
      <xdr:nvSpPr>
        <xdr:cNvPr id="137" name="楕円 136">
          <a:extLst>
            <a:ext uri="{FF2B5EF4-FFF2-40B4-BE49-F238E27FC236}">
              <a16:creationId xmlns:a16="http://schemas.microsoft.com/office/drawing/2014/main" xmlns="" id="{A0942DFB-F2F3-42E8-915F-8DC542710C22}"/>
            </a:ext>
          </a:extLst>
        </xdr:cNvPr>
        <xdr:cNvSpPr/>
      </xdr:nvSpPr>
      <xdr:spPr>
        <a:xfrm>
          <a:off x="692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41910</xdr:rowOff>
    </xdr:from>
    <xdr:to>
      <xdr:col>41</xdr:col>
      <xdr:colOff>50800</xdr:colOff>
      <xdr:row>40</xdr:row>
      <xdr:rowOff>45720</xdr:rowOff>
    </xdr:to>
    <xdr:cxnSp macro="">
      <xdr:nvCxnSpPr>
        <xdr:cNvPr id="138" name="直線コネクタ 137">
          <a:extLst>
            <a:ext uri="{FF2B5EF4-FFF2-40B4-BE49-F238E27FC236}">
              <a16:creationId xmlns:a16="http://schemas.microsoft.com/office/drawing/2014/main" xmlns="" id="{52D23355-758C-45EF-BD08-B0DC0249CD2A}"/>
            </a:ext>
          </a:extLst>
        </xdr:cNvPr>
        <xdr:cNvCxnSpPr/>
      </xdr:nvCxnSpPr>
      <xdr:spPr>
        <a:xfrm flipV="1">
          <a:off x="6972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textlink="">
      <xdr:nvSpPr>
        <xdr:cNvPr id="139" name="n_1aveValue【図書館】&#10;一人当たり面積">
          <a:extLst>
            <a:ext uri="{FF2B5EF4-FFF2-40B4-BE49-F238E27FC236}">
              <a16:creationId xmlns:a16="http://schemas.microsoft.com/office/drawing/2014/main" xmlns="" id="{C9EE9B6D-50E0-45CC-B867-8C307BCA0A25}"/>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textlink="">
      <xdr:nvSpPr>
        <xdr:cNvPr id="140" name="n_2aveValue【図書館】&#10;一人当たり面積">
          <a:extLst>
            <a:ext uri="{FF2B5EF4-FFF2-40B4-BE49-F238E27FC236}">
              <a16:creationId xmlns:a16="http://schemas.microsoft.com/office/drawing/2014/main" xmlns="" id="{2E616997-8EFF-4CC0-8576-5346B6D501A0}"/>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textlink="">
      <xdr:nvSpPr>
        <xdr:cNvPr id="141" name="n_3aveValue【図書館】&#10;一人当たり面積">
          <a:extLst>
            <a:ext uri="{FF2B5EF4-FFF2-40B4-BE49-F238E27FC236}">
              <a16:creationId xmlns:a16="http://schemas.microsoft.com/office/drawing/2014/main" xmlns="" id="{FFA146AE-5BD0-4B82-B91A-25B0E40848F0}"/>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textlink="">
      <xdr:nvSpPr>
        <xdr:cNvPr id="142" name="n_4aveValue【図書館】&#10;一人当たり面積">
          <a:extLst>
            <a:ext uri="{FF2B5EF4-FFF2-40B4-BE49-F238E27FC236}">
              <a16:creationId xmlns:a16="http://schemas.microsoft.com/office/drawing/2014/main" xmlns="" id="{B58DA661-8F19-48F1-957B-3F7DB6920020}"/>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97807</xdr:rowOff>
    </xdr:from>
    <xdr:ext cx="469744" cy="259045"/>
    <xdr:sp textlink="">
      <xdr:nvSpPr>
        <xdr:cNvPr id="143" name="n_1mainValue【図書館】&#10;一人当たり面積">
          <a:extLst>
            <a:ext uri="{FF2B5EF4-FFF2-40B4-BE49-F238E27FC236}">
              <a16:creationId xmlns:a16="http://schemas.microsoft.com/office/drawing/2014/main" xmlns="" id="{1455A3DB-3EFA-469D-9095-4F1B99D6121A}"/>
            </a:ext>
          </a:extLst>
        </xdr:cNvPr>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textlink="">
      <xdr:nvSpPr>
        <xdr:cNvPr id="144" name="n_2mainValue【図書館】&#10;一人当たり面積">
          <a:extLst>
            <a:ext uri="{FF2B5EF4-FFF2-40B4-BE49-F238E27FC236}">
              <a16:creationId xmlns:a16="http://schemas.microsoft.com/office/drawing/2014/main" xmlns="" id="{2C1AACE8-BC2E-48F9-8E76-E60513E898E6}"/>
            </a:ext>
          </a:extLst>
        </xdr:cNvPr>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109237</xdr:rowOff>
    </xdr:from>
    <xdr:ext cx="469744" cy="259045"/>
    <xdr:sp textlink="">
      <xdr:nvSpPr>
        <xdr:cNvPr id="145" name="n_3mainValue【図書館】&#10;一人当たり面積">
          <a:extLst>
            <a:ext uri="{FF2B5EF4-FFF2-40B4-BE49-F238E27FC236}">
              <a16:creationId xmlns:a16="http://schemas.microsoft.com/office/drawing/2014/main" xmlns="" id="{92D3516F-7AA2-42C4-A37F-12C1DCE8C003}"/>
            </a:ext>
          </a:extLst>
        </xdr:cNvPr>
        <xdr:cNvSpPr txBox="1"/>
      </xdr:nvSpPr>
      <xdr:spPr>
        <a:xfrm>
          <a:off x="7626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113047</xdr:rowOff>
    </xdr:from>
    <xdr:ext cx="469744" cy="259045"/>
    <xdr:sp textlink="">
      <xdr:nvSpPr>
        <xdr:cNvPr id="146" name="n_4mainValue【図書館】&#10;一人当たり面積">
          <a:extLst>
            <a:ext uri="{FF2B5EF4-FFF2-40B4-BE49-F238E27FC236}">
              <a16:creationId xmlns:a16="http://schemas.microsoft.com/office/drawing/2014/main" xmlns="" id="{8B767035-DB25-4ED7-88F0-A56F6F9C09AA}"/>
            </a:ext>
          </a:extLst>
        </xdr:cNvPr>
        <xdr:cNvSpPr txBox="1"/>
      </xdr:nvSpPr>
      <xdr:spPr>
        <a:xfrm>
          <a:off x="6737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7" name="正方形/長方形 146">
          <a:extLst>
            <a:ext uri="{FF2B5EF4-FFF2-40B4-BE49-F238E27FC236}">
              <a16:creationId xmlns:a16="http://schemas.microsoft.com/office/drawing/2014/main" xmlns="" id="{D216BD3E-9CAC-44C6-BBC7-2630F2C43D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8" name="正方形/長方形 147">
          <a:extLst>
            <a:ext uri="{FF2B5EF4-FFF2-40B4-BE49-F238E27FC236}">
              <a16:creationId xmlns:a16="http://schemas.microsoft.com/office/drawing/2014/main" xmlns="" id="{3CCB2CF0-B924-47E4-8DA6-C3AF8499F1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9" name="正方形/長方形 148">
          <a:extLst>
            <a:ext uri="{FF2B5EF4-FFF2-40B4-BE49-F238E27FC236}">
              <a16:creationId xmlns:a16="http://schemas.microsoft.com/office/drawing/2014/main" xmlns="" id="{C4662AB1-135A-47C5-B332-21CEBAD63C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0" name="正方形/長方形 149">
          <a:extLst>
            <a:ext uri="{FF2B5EF4-FFF2-40B4-BE49-F238E27FC236}">
              <a16:creationId xmlns:a16="http://schemas.microsoft.com/office/drawing/2014/main" xmlns="" id="{AAD09680-74F8-448E-B2F5-8F043487C0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1" name="正方形/長方形 150">
          <a:extLst>
            <a:ext uri="{FF2B5EF4-FFF2-40B4-BE49-F238E27FC236}">
              <a16:creationId xmlns:a16="http://schemas.microsoft.com/office/drawing/2014/main" xmlns="" id="{6621F771-8D2B-4B02-8378-30174AFB84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2" name="正方形/長方形 151">
          <a:extLst>
            <a:ext uri="{FF2B5EF4-FFF2-40B4-BE49-F238E27FC236}">
              <a16:creationId xmlns:a16="http://schemas.microsoft.com/office/drawing/2014/main" xmlns="" id="{C5F4030E-7BCD-49D9-98DA-4447DE73C9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3" name="正方形/長方形 152">
          <a:extLst>
            <a:ext uri="{FF2B5EF4-FFF2-40B4-BE49-F238E27FC236}">
              <a16:creationId xmlns:a16="http://schemas.microsoft.com/office/drawing/2014/main" xmlns="" id="{6EEFAC31-6F84-4137-9CD3-C6A03BB96F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4" name="正方形/長方形 153">
          <a:extLst>
            <a:ext uri="{FF2B5EF4-FFF2-40B4-BE49-F238E27FC236}">
              <a16:creationId xmlns:a16="http://schemas.microsoft.com/office/drawing/2014/main" xmlns="" id="{B040EB89-1460-4110-A75A-5E449D6931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5" name="テキスト ボックス 154">
          <a:extLst>
            <a:ext uri="{FF2B5EF4-FFF2-40B4-BE49-F238E27FC236}">
              <a16:creationId xmlns:a16="http://schemas.microsoft.com/office/drawing/2014/main" xmlns="" id="{DF491B30-3050-4FD4-8B5C-7D49DB1511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B9AE8687-6751-4143-830A-F7D0FF4647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7" name="テキスト ボックス 156">
          <a:extLst>
            <a:ext uri="{FF2B5EF4-FFF2-40B4-BE49-F238E27FC236}">
              <a16:creationId xmlns:a16="http://schemas.microsoft.com/office/drawing/2014/main" xmlns="" id="{ACA78071-72A3-4F04-925E-7C434F79FD3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D7EAF1DF-7364-409B-8AAD-0AADBEA7180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59" name="テキスト ボックス 158">
          <a:extLst>
            <a:ext uri="{FF2B5EF4-FFF2-40B4-BE49-F238E27FC236}">
              <a16:creationId xmlns:a16="http://schemas.microsoft.com/office/drawing/2014/main" xmlns="" id="{524D821A-B850-46A1-BB3F-C1B99437F3A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D016E830-CD44-481D-B06A-D37C634E5C6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1" name="テキスト ボックス 160">
          <a:extLst>
            <a:ext uri="{FF2B5EF4-FFF2-40B4-BE49-F238E27FC236}">
              <a16:creationId xmlns:a16="http://schemas.microsoft.com/office/drawing/2014/main" xmlns="" id="{A67641BF-16CB-4653-A9D2-4D7547753AC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716E37B7-DF47-4B07-9F29-6904B4E5595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3" name="テキスト ボックス 162">
          <a:extLst>
            <a:ext uri="{FF2B5EF4-FFF2-40B4-BE49-F238E27FC236}">
              <a16:creationId xmlns:a16="http://schemas.microsoft.com/office/drawing/2014/main" xmlns="" id="{6CE0FD6C-22EE-4BA7-A6BD-6D57BE4EBAE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F4951444-70C8-4FBD-A0F7-77CD58A0435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5" name="テキスト ボックス 164">
          <a:extLst>
            <a:ext uri="{FF2B5EF4-FFF2-40B4-BE49-F238E27FC236}">
              <a16:creationId xmlns:a16="http://schemas.microsoft.com/office/drawing/2014/main" xmlns="" id="{33E373C9-F69B-4A46-AB0E-6BAFF63F43B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394963FB-53E7-45C3-8B78-43E82F6E3A5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7" name="テキスト ボックス 166">
          <a:extLst>
            <a:ext uri="{FF2B5EF4-FFF2-40B4-BE49-F238E27FC236}">
              <a16:creationId xmlns:a16="http://schemas.microsoft.com/office/drawing/2014/main" xmlns="" id="{70BD1032-4AFB-4399-8EFE-31D3601F4AA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F25C91BF-E061-4381-816C-0C915D655B3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69" name="テキスト ボックス 168">
          <a:extLst>
            <a:ext uri="{FF2B5EF4-FFF2-40B4-BE49-F238E27FC236}">
              <a16:creationId xmlns:a16="http://schemas.microsoft.com/office/drawing/2014/main" xmlns="" id="{E85800F0-E5BD-4510-9C62-1AC08D481E9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0" name="【体育館・プール】&#10;有形固定資産減価償却率グラフ枠">
          <a:extLst>
            <a:ext uri="{FF2B5EF4-FFF2-40B4-BE49-F238E27FC236}">
              <a16:creationId xmlns:a16="http://schemas.microsoft.com/office/drawing/2014/main" xmlns="" id="{8CBC5C28-D264-40DE-89CC-36B9469D16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xmlns="" id="{56502A40-5450-45E4-99A8-8B16DD6E7B67}"/>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172" name="【体育館・プール】&#10;有形固定資産減価償却率最小値テキスト">
          <a:extLst>
            <a:ext uri="{FF2B5EF4-FFF2-40B4-BE49-F238E27FC236}">
              <a16:creationId xmlns:a16="http://schemas.microsoft.com/office/drawing/2014/main" xmlns="" id="{C54B4258-B8B1-4E6A-9766-372C9900714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xmlns="" id="{B7E603F5-50AE-4493-B821-D5A92ECE090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textlink="">
      <xdr:nvSpPr>
        <xdr:cNvPr id="174" name="【体育館・プール】&#10;有形固定資産減価償却率最大値テキスト">
          <a:extLst>
            <a:ext uri="{FF2B5EF4-FFF2-40B4-BE49-F238E27FC236}">
              <a16:creationId xmlns:a16="http://schemas.microsoft.com/office/drawing/2014/main" xmlns="" id="{694746DF-A66F-4C69-9AC0-6E0DB408D611}"/>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xmlns="" id="{663C2881-87C6-4ED3-A154-25BFB4E807A6}"/>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textlink="">
      <xdr:nvSpPr>
        <xdr:cNvPr id="176" name="【体育館・プール】&#10;有形固定資産減価償却率平均値テキスト">
          <a:extLst>
            <a:ext uri="{FF2B5EF4-FFF2-40B4-BE49-F238E27FC236}">
              <a16:creationId xmlns:a16="http://schemas.microsoft.com/office/drawing/2014/main" xmlns="" id="{9ABC7F92-D752-4AC3-B5E4-C3DB5941570F}"/>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textlink="">
      <xdr:nvSpPr>
        <xdr:cNvPr id="177" name="フローチャート: 判断 176">
          <a:extLst>
            <a:ext uri="{FF2B5EF4-FFF2-40B4-BE49-F238E27FC236}">
              <a16:creationId xmlns:a16="http://schemas.microsoft.com/office/drawing/2014/main" xmlns="" id="{745B488E-1359-47C0-B435-437E96FDA17B}"/>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textlink="">
      <xdr:nvSpPr>
        <xdr:cNvPr id="178" name="フローチャート: 判断 177">
          <a:extLst>
            <a:ext uri="{FF2B5EF4-FFF2-40B4-BE49-F238E27FC236}">
              <a16:creationId xmlns:a16="http://schemas.microsoft.com/office/drawing/2014/main" xmlns="" id="{1F1F2AAC-0371-4906-A211-936822F793F9}"/>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textlink="">
      <xdr:nvSpPr>
        <xdr:cNvPr id="179" name="フローチャート: 判断 178">
          <a:extLst>
            <a:ext uri="{FF2B5EF4-FFF2-40B4-BE49-F238E27FC236}">
              <a16:creationId xmlns:a16="http://schemas.microsoft.com/office/drawing/2014/main" xmlns="" id="{77CE1FB0-E79B-4B1D-9F6E-A0F7FFF52C69}"/>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textlink="">
      <xdr:nvSpPr>
        <xdr:cNvPr id="180" name="フローチャート: 判断 179">
          <a:extLst>
            <a:ext uri="{FF2B5EF4-FFF2-40B4-BE49-F238E27FC236}">
              <a16:creationId xmlns:a16="http://schemas.microsoft.com/office/drawing/2014/main" xmlns="" id="{41B2FB86-18CA-496A-9943-F19CB6C1DAC3}"/>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textlink="">
      <xdr:nvSpPr>
        <xdr:cNvPr id="181" name="フローチャート: 判断 180">
          <a:extLst>
            <a:ext uri="{FF2B5EF4-FFF2-40B4-BE49-F238E27FC236}">
              <a16:creationId xmlns:a16="http://schemas.microsoft.com/office/drawing/2014/main" xmlns="" id="{99DB4FC4-DCAB-463B-BF3D-CDC1B5987DFE}"/>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2" name="テキスト ボックス 181">
          <a:extLst>
            <a:ext uri="{FF2B5EF4-FFF2-40B4-BE49-F238E27FC236}">
              <a16:creationId xmlns:a16="http://schemas.microsoft.com/office/drawing/2014/main" xmlns="" id="{FCA9CF93-2278-4103-8BF3-939823813E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3" name="テキスト ボックス 182">
          <a:extLst>
            <a:ext uri="{FF2B5EF4-FFF2-40B4-BE49-F238E27FC236}">
              <a16:creationId xmlns:a16="http://schemas.microsoft.com/office/drawing/2014/main" xmlns="" id="{5B3F7069-1411-40E8-8925-EC7810CFB1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4" name="テキスト ボックス 183">
          <a:extLst>
            <a:ext uri="{FF2B5EF4-FFF2-40B4-BE49-F238E27FC236}">
              <a16:creationId xmlns:a16="http://schemas.microsoft.com/office/drawing/2014/main" xmlns="" id="{232AF416-022F-4177-BB8C-1C513A36E4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5" name="テキスト ボックス 184">
          <a:extLst>
            <a:ext uri="{FF2B5EF4-FFF2-40B4-BE49-F238E27FC236}">
              <a16:creationId xmlns:a16="http://schemas.microsoft.com/office/drawing/2014/main" xmlns="" id="{2D9B1AEF-E2A5-4A1D-880B-A93BA176D9C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xmlns="" id="{978570EF-7D69-4334-8BD9-6007A3254C2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111125</xdr:rowOff>
    </xdr:from>
    <xdr:to>
      <xdr:col>24</xdr:col>
      <xdr:colOff>114300</xdr:colOff>
      <xdr:row>59</xdr:row>
      <xdr:rowOff>41275</xdr:rowOff>
    </xdr:to>
    <xdr:sp textlink="">
      <xdr:nvSpPr>
        <xdr:cNvPr id="187" name="楕円 186">
          <a:extLst>
            <a:ext uri="{FF2B5EF4-FFF2-40B4-BE49-F238E27FC236}">
              <a16:creationId xmlns:a16="http://schemas.microsoft.com/office/drawing/2014/main" xmlns="" id="{AFBD8CD0-ED47-42E0-B029-EAB3CD32B0EA}"/>
            </a:ext>
          </a:extLst>
        </xdr:cNvPr>
        <xdr:cNvSpPr/>
      </xdr:nvSpPr>
      <xdr:spPr>
        <a:xfrm>
          <a:off x="4584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134002</xdr:rowOff>
    </xdr:from>
    <xdr:ext cx="405111" cy="259045"/>
    <xdr:sp textlink="">
      <xdr:nvSpPr>
        <xdr:cNvPr id="188" name="【体育館・プール】&#10;有形固定資産減価償却率該当値テキスト">
          <a:extLst>
            <a:ext uri="{FF2B5EF4-FFF2-40B4-BE49-F238E27FC236}">
              <a16:creationId xmlns:a16="http://schemas.microsoft.com/office/drawing/2014/main" xmlns="" id="{7E25CB3F-51DD-4CA0-8AFE-332A4AF55C94}"/>
            </a:ext>
          </a:extLst>
        </xdr:cNvPr>
        <xdr:cNvSpPr txBox="1"/>
      </xdr:nvSpPr>
      <xdr:spPr>
        <a:xfrm>
          <a:off x="4673600"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textlink="">
      <xdr:nvSpPr>
        <xdr:cNvPr id="189" name="楕円 188">
          <a:extLst>
            <a:ext uri="{FF2B5EF4-FFF2-40B4-BE49-F238E27FC236}">
              <a16:creationId xmlns:a16="http://schemas.microsoft.com/office/drawing/2014/main" xmlns="" id="{E79C0D75-B4B6-449F-971B-7D142C6B863E}"/>
            </a:ext>
          </a:extLst>
        </xdr:cNvPr>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161925</xdr:rowOff>
    </xdr:from>
    <xdr:to>
      <xdr:col>24</xdr:col>
      <xdr:colOff>63500</xdr:colOff>
      <xdr:row>62</xdr:row>
      <xdr:rowOff>41910</xdr:rowOff>
    </xdr:to>
    <xdr:cxnSp macro="">
      <xdr:nvCxnSpPr>
        <xdr:cNvPr id="190" name="直線コネクタ 189">
          <a:extLst>
            <a:ext uri="{FF2B5EF4-FFF2-40B4-BE49-F238E27FC236}">
              <a16:creationId xmlns:a16="http://schemas.microsoft.com/office/drawing/2014/main" xmlns="" id="{15DFFBD5-855E-4906-9B21-A05939EA4652}"/>
            </a:ext>
          </a:extLst>
        </xdr:cNvPr>
        <xdr:cNvCxnSpPr/>
      </xdr:nvCxnSpPr>
      <xdr:spPr>
        <a:xfrm flipV="1">
          <a:off x="3797300" y="10106025"/>
          <a:ext cx="8382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textlink="">
      <xdr:nvSpPr>
        <xdr:cNvPr id="191" name="楕円 190">
          <a:extLst>
            <a:ext uri="{FF2B5EF4-FFF2-40B4-BE49-F238E27FC236}">
              <a16:creationId xmlns:a16="http://schemas.microsoft.com/office/drawing/2014/main" xmlns="" id="{AB6092AA-DCDA-4308-AFBC-CE796E23701E}"/>
            </a:ext>
          </a:extLst>
        </xdr:cNvPr>
        <xdr:cNvSpPr/>
      </xdr:nvSpPr>
      <xdr:spPr>
        <a:xfrm>
          <a:off x="2857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41910</xdr:rowOff>
    </xdr:to>
    <xdr:cxnSp macro="">
      <xdr:nvCxnSpPr>
        <xdr:cNvPr id="192" name="直線コネクタ 191">
          <a:extLst>
            <a:ext uri="{FF2B5EF4-FFF2-40B4-BE49-F238E27FC236}">
              <a16:creationId xmlns:a16="http://schemas.microsoft.com/office/drawing/2014/main" xmlns="" id="{61694D85-FF57-41DA-8D6C-1CF67579D6FB}"/>
            </a:ext>
          </a:extLst>
        </xdr:cNvPr>
        <xdr:cNvCxnSpPr/>
      </xdr:nvCxnSpPr>
      <xdr:spPr>
        <a:xfrm>
          <a:off x="2908300" y="106356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textlink="">
      <xdr:nvSpPr>
        <xdr:cNvPr id="193" name="楕円 192">
          <a:extLst>
            <a:ext uri="{FF2B5EF4-FFF2-40B4-BE49-F238E27FC236}">
              <a16:creationId xmlns:a16="http://schemas.microsoft.com/office/drawing/2014/main" xmlns="" id="{2B6FFEFF-DD7D-4C30-B76B-8BD5FE8C04AC}"/>
            </a:ext>
          </a:extLst>
        </xdr:cNvPr>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62</xdr:row>
      <xdr:rowOff>5715</xdr:rowOff>
    </xdr:to>
    <xdr:cxnSp macro="">
      <xdr:nvCxnSpPr>
        <xdr:cNvPr id="194" name="直線コネクタ 193">
          <a:extLst>
            <a:ext uri="{FF2B5EF4-FFF2-40B4-BE49-F238E27FC236}">
              <a16:creationId xmlns:a16="http://schemas.microsoft.com/office/drawing/2014/main" xmlns="" id="{2404E015-C4C5-426D-923A-0DD1FB24A88C}"/>
            </a:ext>
          </a:extLst>
        </xdr:cNvPr>
        <xdr:cNvCxnSpPr/>
      </xdr:nvCxnSpPr>
      <xdr:spPr>
        <a:xfrm>
          <a:off x="2019300" y="105956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141605</xdr:rowOff>
    </xdr:from>
    <xdr:to>
      <xdr:col>6</xdr:col>
      <xdr:colOff>38100</xdr:colOff>
      <xdr:row>62</xdr:row>
      <xdr:rowOff>71755</xdr:rowOff>
    </xdr:to>
    <xdr:sp textlink="">
      <xdr:nvSpPr>
        <xdr:cNvPr id="195" name="楕円 194">
          <a:extLst>
            <a:ext uri="{FF2B5EF4-FFF2-40B4-BE49-F238E27FC236}">
              <a16:creationId xmlns:a16="http://schemas.microsoft.com/office/drawing/2014/main" xmlns="" id="{64F5A912-D6C2-4AFB-9D45-9B07456A14EE}"/>
            </a:ext>
          </a:extLst>
        </xdr:cNvPr>
        <xdr:cNvSpPr/>
      </xdr:nvSpPr>
      <xdr:spPr>
        <a:xfrm>
          <a:off x="107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62</xdr:row>
      <xdr:rowOff>20955</xdr:rowOff>
    </xdr:to>
    <xdr:cxnSp macro="">
      <xdr:nvCxnSpPr>
        <xdr:cNvPr id="196" name="直線コネクタ 195">
          <a:extLst>
            <a:ext uri="{FF2B5EF4-FFF2-40B4-BE49-F238E27FC236}">
              <a16:creationId xmlns:a16="http://schemas.microsoft.com/office/drawing/2014/main" xmlns="" id="{B96E302E-CFF5-41D9-A823-1B064B5CEA4B}"/>
            </a:ext>
          </a:extLst>
        </xdr:cNvPr>
        <xdr:cNvCxnSpPr/>
      </xdr:nvCxnSpPr>
      <xdr:spPr>
        <a:xfrm flipV="1">
          <a:off x="1130300" y="105956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textlink="">
      <xdr:nvSpPr>
        <xdr:cNvPr id="197" name="n_1aveValue【体育館・プール】&#10;有形固定資産減価償却率">
          <a:extLst>
            <a:ext uri="{FF2B5EF4-FFF2-40B4-BE49-F238E27FC236}">
              <a16:creationId xmlns:a16="http://schemas.microsoft.com/office/drawing/2014/main" xmlns="" id="{84139064-CEC0-4229-A27F-207F8D21E147}"/>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textlink="">
      <xdr:nvSpPr>
        <xdr:cNvPr id="198" name="n_2aveValue【体育館・プール】&#10;有形固定資産減価償却率">
          <a:extLst>
            <a:ext uri="{FF2B5EF4-FFF2-40B4-BE49-F238E27FC236}">
              <a16:creationId xmlns:a16="http://schemas.microsoft.com/office/drawing/2014/main" xmlns="" id="{C37083B4-F59B-4658-B3A4-7296B88706C9}"/>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textlink="">
      <xdr:nvSpPr>
        <xdr:cNvPr id="199" name="n_3aveValue【体育館・プール】&#10;有形固定資産減価償却率">
          <a:extLst>
            <a:ext uri="{FF2B5EF4-FFF2-40B4-BE49-F238E27FC236}">
              <a16:creationId xmlns:a16="http://schemas.microsoft.com/office/drawing/2014/main" xmlns="" id="{966C0EB5-39AB-4C47-849C-5E8196CBBB57}"/>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textlink="">
      <xdr:nvSpPr>
        <xdr:cNvPr id="200" name="n_4aveValue【体育館・プール】&#10;有形固定資産減価償却率">
          <a:extLst>
            <a:ext uri="{FF2B5EF4-FFF2-40B4-BE49-F238E27FC236}">
              <a16:creationId xmlns:a16="http://schemas.microsoft.com/office/drawing/2014/main" xmlns="" id="{1B642B59-393B-4F14-9C9C-31F833ED1AEC}"/>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textlink="">
      <xdr:nvSpPr>
        <xdr:cNvPr id="201" name="n_1mainValue【体育館・プール】&#10;有形固定資産減価償却率">
          <a:extLst>
            <a:ext uri="{FF2B5EF4-FFF2-40B4-BE49-F238E27FC236}">
              <a16:creationId xmlns:a16="http://schemas.microsoft.com/office/drawing/2014/main" xmlns="" id="{8CAE5DDC-A1D9-4143-9814-2A93F2CD3F73}"/>
            </a:ext>
          </a:extLst>
        </xdr:cNvPr>
        <xdr:cNvSpPr txBox="1"/>
      </xdr:nvSpPr>
      <xdr:spPr>
        <a:xfrm>
          <a:off x="3582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textlink="">
      <xdr:nvSpPr>
        <xdr:cNvPr id="202" name="n_2mainValue【体育館・プール】&#10;有形固定資産減価償却率">
          <a:extLst>
            <a:ext uri="{FF2B5EF4-FFF2-40B4-BE49-F238E27FC236}">
              <a16:creationId xmlns:a16="http://schemas.microsoft.com/office/drawing/2014/main" xmlns="" id="{BDC2E016-D530-43F7-88CD-9D8530A1B696}"/>
            </a:ext>
          </a:extLst>
        </xdr:cNvPr>
        <xdr:cNvSpPr txBox="1"/>
      </xdr:nvSpPr>
      <xdr:spPr>
        <a:xfrm>
          <a:off x="2705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textlink="">
      <xdr:nvSpPr>
        <xdr:cNvPr id="203" name="n_3mainValue【体育館・プール】&#10;有形固定資産減価償却率">
          <a:extLst>
            <a:ext uri="{FF2B5EF4-FFF2-40B4-BE49-F238E27FC236}">
              <a16:creationId xmlns:a16="http://schemas.microsoft.com/office/drawing/2014/main" xmlns="" id="{17B7B007-B8C9-4B83-AA0C-D368CF0949B8}"/>
            </a:ext>
          </a:extLst>
        </xdr:cNvPr>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62882</xdr:rowOff>
    </xdr:from>
    <xdr:ext cx="405111" cy="259045"/>
    <xdr:sp textlink="">
      <xdr:nvSpPr>
        <xdr:cNvPr id="204" name="n_4mainValue【体育館・プール】&#10;有形固定資産減価償却率">
          <a:extLst>
            <a:ext uri="{FF2B5EF4-FFF2-40B4-BE49-F238E27FC236}">
              <a16:creationId xmlns:a16="http://schemas.microsoft.com/office/drawing/2014/main" xmlns="" id="{9CB1EF8A-DBBE-4E62-B6E0-B5C6C1AEE4A7}"/>
            </a:ext>
          </a:extLst>
        </xdr:cNvPr>
        <xdr:cNvSpPr txBox="1"/>
      </xdr:nvSpPr>
      <xdr:spPr>
        <a:xfrm>
          <a:off x="927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5" name="正方形/長方形 204">
          <a:extLst>
            <a:ext uri="{FF2B5EF4-FFF2-40B4-BE49-F238E27FC236}">
              <a16:creationId xmlns:a16="http://schemas.microsoft.com/office/drawing/2014/main" xmlns="" id="{E97EAADB-D0D7-4DAF-8AFC-A4B059F034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6" name="正方形/長方形 205">
          <a:extLst>
            <a:ext uri="{FF2B5EF4-FFF2-40B4-BE49-F238E27FC236}">
              <a16:creationId xmlns:a16="http://schemas.microsoft.com/office/drawing/2014/main" xmlns="" id="{7A71B781-0CB4-4C5A-BBFA-0CD2AFE0B6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7" name="正方形/長方形 206">
          <a:extLst>
            <a:ext uri="{FF2B5EF4-FFF2-40B4-BE49-F238E27FC236}">
              <a16:creationId xmlns:a16="http://schemas.microsoft.com/office/drawing/2014/main" xmlns="" id="{731DD01C-ECDA-4B33-9A17-7AFCE37972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8" name="正方形/長方形 207">
          <a:extLst>
            <a:ext uri="{FF2B5EF4-FFF2-40B4-BE49-F238E27FC236}">
              <a16:creationId xmlns:a16="http://schemas.microsoft.com/office/drawing/2014/main" xmlns="" id="{DCF887CC-589F-4F27-9A7A-F61C6588E16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9" name="正方形/長方形 208">
          <a:extLst>
            <a:ext uri="{FF2B5EF4-FFF2-40B4-BE49-F238E27FC236}">
              <a16:creationId xmlns:a16="http://schemas.microsoft.com/office/drawing/2014/main" xmlns="" id="{2E6CC022-070A-4BE3-B8CC-6FBA13591AD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0" name="正方形/長方形 209">
          <a:extLst>
            <a:ext uri="{FF2B5EF4-FFF2-40B4-BE49-F238E27FC236}">
              <a16:creationId xmlns:a16="http://schemas.microsoft.com/office/drawing/2014/main" xmlns="" id="{244278AD-F9A1-485F-A214-C5A7790777B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1" name="正方形/長方形 210">
          <a:extLst>
            <a:ext uri="{FF2B5EF4-FFF2-40B4-BE49-F238E27FC236}">
              <a16:creationId xmlns:a16="http://schemas.microsoft.com/office/drawing/2014/main" xmlns="" id="{7BA406CE-81F9-4CA8-B4E1-390C647ACB0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2" name="正方形/長方形 211">
          <a:extLst>
            <a:ext uri="{FF2B5EF4-FFF2-40B4-BE49-F238E27FC236}">
              <a16:creationId xmlns:a16="http://schemas.microsoft.com/office/drawing/2014/main" xmlns="" id="{5D52074A-2213-4323-A275-033FC9EA472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3" name="テキスト ボックス 212">
          <a:extLst>
            <a:ext uri="{FF2B5EF4-FFF2-40B4-BE49-F238E27FC236}">
              <a16:creationId xmlns:a16="http://schemas.microsoft.com/office/drawing/2014/main" xmlns="" id="{26B949C4-CFF5-440F-88C6-1945FE05FA8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26093403-57A3-4C4A-B8D0-41ACD21F78E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F24EDC27-54C0-42F3-8C46-FA40F45BA53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6" name="テキスト ボックス 215">
          <a:extLst>
            <a:ext uri="{FF2B5EF4-FFF2-40B4-BE49-F238E27FC236}">
              <a16:creationId xmlns:a16="http://schemas.microsoft.com/office/drawing/2014/main" xmlns="" id="{0C33E985-2EF9-4124-B3A5-3569FD71EFE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253F8576-39FE-40AF-B5F6-DB94D71A5D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18" name="テキスト ボックス 217">
          <a:extLst>
            <a:ext uri="{FF2B5EF4-FFF2-40B4-BE49-F238E27FC236}">
              <a16:creationId xmlns:a16="http://schemas.microsoft.com/office/drawing/2014/main" xmlns="" id="{28203960-092F-490A-97C8-DE046CBD073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4079A976-5CB2-486E-AEC5-CF5E4310C46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0" name="テキスト ボックス 219">
          <a:extLst>
            <a:ext uri="{FF2B5EF4-FFF2-40B4-BE49-F238E27FC236}">
              <a16:creationId xmlns:a16="http://schemas.microsoft.com/office/drawing/2014/main" xmlns="" id="{9B8308E5-99AC-4CB7-AD89-3E8C7B27C7B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698058CD-FAFB-4876-9514-4BC24A5EB79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2" name="テキスト ボックス 221">
          <a:extLst>
            <a:ext uri="{FF2B5EF4-FFF2-40B4-BE49-F238E27FC236}">
              <a16:creationId xmlns:a16="http://schemas.microsoft.com/office/drawing/2014/main" xmlns="" id="{91F1248E-4987-41D3-844B-CBCE2224370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2A6DB67A-C740-43E9-AFAD-CDA899513D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4" name="テキスト ボックス 223">
          <a:extLst>
            <a:ext uri="{FF2B5EF4-FFF2-40B4-BE49-F238E27FC236}">
              <a16:creationId xmlns:a16="http://schemas.microsoft.com/office/drawing/2014/main" xmlns="" id="{9BB51C63-8338-4DE5-B61C-3E12AE601D7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3BF1EFE0-D3F1-423F-AB41-F04E66338A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6" name="テキスト ボックス 225">
          <a:extLst>
            <a:ext uri="{FF2B5EF4-FFF2-40B4-BE49-F238E27FC236}">
              <a16:creationId xmlns:a16="http://schemas.microsoft.com/office/drawing/2014/main" xmlns="" id="{3843FD17-0177-464C-B3A1-104941238B6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7" name="【体育館・プール】&#10;一人当たり面積グラフ枠">
          <a:extLst>
            <a:ext uri="{FF2B5EF4-FFF2-40B4-BE49-F238E27FC236}">
              <a16:creationId xmlns:a16="http://schemas.microsoft.com/office/drawing/2014/main" xmlns="" id="{4BD11AAB-3DFA-4599-9CD2-D67A608FC7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xmlns="" id="{AD55BEFF-54FE-4D30-A294-1B886F3B2F69}"/>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textlink="">
      <xdr:nvSpPr>
        <xdr:cNvPr id="229" name="【体育館・プール】&#10;一人当たり面積最小値テキスト">
          <a:extLst>
            <a:ext uri="{FF2B5EF4-FFF2-40B4-BE49-F238E27FC236}">
              <a16:creationId xmlns:a16="http://schemas.microsoft.com/office/drawing/2014/main" xmlns="" id="{27EE4143-D92A-4DBA-9B0F-05519DE2916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xmlns="" id="{24E28485-379C-4927-8F4F-42E55CA6CDBD}"/>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textlink="">
      <xdr:nvSpPr>
        <xdr:cNvPr id="231" name="【体育館・プール】&#10;一人当たり面積最大値テキスト">
          <a:extLst>
            <a:ext uri="{FF2B5EF4-FFF2-40B4-BE49-F238E27FC236}">
              <a16:creationId xmlns:a16="http://schemas.microsoft.com/office/drawing/2014/main" xmlns="" id="{A2C72737-A4A1-4058-A05F-A10F2816E9C9}"/>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xmlns="" id="{7293543A-5E19-4275-940E-385D54CD9DE9}"/>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textlink="">
      <xdr:nvSpPr>
        <xdr:cNvPr id="233" name="【体育館・プール】&#10;一人当たり面積平均値テキスト">
          <a:extLst>
            <a:ext uri="{FF2B5EF4-FFF2-40B4-BE49-F238E27FC236}">
              <a16:creationId xmlns:a16="http://schemas.microsoft.com/office/drawing/2014/main" xmlns="" id="{D59384EF-F6F2-4804-A0E9-678C3FF7060B}"/>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textlink="">
      <xdr:nvSpPr>
        <xdr:cNvPr id="234" name="フローチャート: 判断 233">
          <a:extLst>
            <a:ext uri="{FF2B5EF4-FFF2-40B4-BE49-F238E27FC236}">
              <a16:creationId xmlns:a16="http://schemas.microsoft.com/office/drawing/2014/main" xmlns="" id="{E797B268-1FF6-445F-AF44-F1BAF54E6F36}"/>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textlink="">
      <xdr:nvSpPr>
        <xdr:cNvPr id="235" name="フローチャート: 判断 234">
          <a:extLst>
            <a:ext uri="{FF2B5EF4-FFF2-40B4-BE49-F238E27FC236}">
              <a16:creationId xmlns:a16="http://schemas.microsoft.com/office/drawing/2014/main" xmlns="" id="{036A2343-2388-410E-9C01-0D7B0A1580B7}"/>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textlink="">
      <xdr:nvSpPr>
        <xdr:cNvPr id="236" name="フローチャート: 判断 235">
          <a:extLst>
            <a:ext uri="{FF2B5EF4-FFF2-40B4-BE49-F238E27FC236}">
              <a16:creationId xmlns:a16="http://schemas.microsoft.com/office/drawing/2014/main" xmlns="" id="{BECD84C0-2AD3-4CB6-8589-1E0635F9805C}"/>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textlink="">
      <xdr:nvSpPr>
        <xdr:cNvPr id="237" name="フローチャート: 判断 236">
          <a:extLst>
            <a:ext uri="{FF2B5EF4-FFF2-40B4-BE49-F238E27FC236}">
              <a16:creationId xmlns:a16="http://schemas.microsoft.com/office/drawing/2014/main" xmlns="" id="{2E76222A-73DA-4A68-A1A3-F6A0C6433DAB}"/>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textlink="">
      <xdr:nvSpPr>
        <xdr:cNvPr id="238" name="フローチャート: 判断 237">
          <a:extLst>
            <a:ext uri="{FF2B5EF4-FFF2-40B4-BE49-F238E27FC236}">
              <a16:creationId xmlns:a16="http://schemas.microsoft.com/office/drawing/2014/main" xmlns="" id="{20C323B1-0D9B-4F57-BE31-59303FCE31DA}"/>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9" name="テキスト ボックス 238">
          <a:extLst>
            <a:ext uri="{FF2B5EF4-FFF2-40B4-BE49-F238E27FC236}">
              <a16:creationId xmlns:a16="http://schemas.microsoft.com/office/drawing/2014/main" xmlns="" id="{53C49495-7682-41BE-96F5-E9DA31027F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0" name="テキスト ボックス 239">
          <a:extLst>
            <a:ext uri="{FF2B5EF4-FFF2-40B4-BE49-F238E27FC236}">
              <a16:creationId xmlns:a16="http://schemas.microsoft.com/office/drawing/2014/main" xmlns="" id="{0EA516D6-B72F-4956-9484-65A147EC87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1" name="テキスト ボックス 240">
          <a:extLst>
            <a:ext uri="{FF2B5EF4-FFF2-40B4-BE49-F238E27FC236}">
              <a16:creationId xmlns:a16="http://schemas.microsoft.com/office/drawing/2014/main" xmlns="" id="{34A73122-980A-45AE-8B85-DD16DDE58D5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2" name="テキスト ボックス 241">
          <a:extLst>
            <a:ext uri="{FF2B5EF4-FFF2-40B4-BE49-F238E27FC236}">
              <a16:creationId xmlns:a16="http://schemas.microsoft.com/office/drawing/2014/main" xmlns="" id="{089C8501-7AEB-4513-96D1-0BE5F3E6FB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xmlns="" id="{160CD2E6-ED74-4B7C-8D14-08068ECC47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65024</xdr:rowOff>
    </xdr:from>
    <xdr:to>
      <xdr:col>55</xdr:col>
      <xdr:colOff>50800</xdr:colOff>
      <xdr:row>63</xdr:row>
      <xdr:rowOff>166624</xdr:rowOff>
    </xdr:to>
    <xdr:sp textlink="">
      <xdr:nvSpPr>
        <xdr:cNvPr id="244" name="楕円 243">
          <a:extLst>
            <a:ext uri="{FF2B5EF4-FFF2-40B4-BE49-F238E27FC236}">
              <a16:creationId xmlns:a16="http://schemas.microsoft.com/office/drawing/2014/main" xmlns="" id="{7BE88802-A112-49BF-9A8B-DDA3B0DBAD94}"/>
            </a:ext>
          </a:extLst>
        </xdr:cNvPr>
        <xdr:cNvSpPr/>
      </xdr:nvSpPr>
      <xdr:spPr>
        <a:xfrm>
          <a:off x="104267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43451</xdr:rowOff>
    </xdr:from>
    <xdr:ext cx="469744" cy="259045"/>
    <xdr:sp textlink="">
      <xdr:nvSpPr>
        <xdr:cNvPr id="245" name="【体育館・プール】&#10;一人当たり面積該当値テキスト">
          <a:extLst>
            <a:ext uri="{FF2B5EF4-FFF2-40B4-BE49-F238E27FC236}">
              <a16:creationId xmlns:a16="http://schemas.microsoft.com/office/drawing/2014/main" xmlns="" id="{1827A47F-C940-4D69-895E-82AFA2ECEFBB}"/>
            </a:ext>
          </a:extLst>
        </xdr:cNvPr>
        <xdr:cNvSpPr txBox="1"/>
      </xdr:nvSpPr>
      <xdr:spPr>
        <a:xfrm>
          <a:off x="10515600" y="1084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91694</xdr:rowOff>
    </xdr:from>
    <xdr:to>
      <xdr:col>50</xdr:col>
      <xdr:colOff>165100</xdr:colOff>
      <xdr:row>64</xdr:row>
      <xdr:rowOff>21844</xdr:rowOff>
    </xdr:to>
    <xdr:sp textlink="">
      <xdr:nvSpPr>
        <xdr:cNvPr id="246" name="楕円 245">
          <a:extLst>
            <a:ext uri="{FF2B5EF4-FFF2-40B4-BE49-F238E27FC236}">
              <a16:creationId xmlns:a16="http://schemas.microsoft.com/office/drawing/2014/main" xmlns="" id="{9FD53501-BF0B-46E5-ACDE-782065D1207F}"/>
            </a:ext>
          </a:extLst>
        </xdr:cNvPr>
        <xdr:cNvSpPr/>
      </xdr:nvSpPr>
      <xdr:spPr>
        <a:xfrm>
          <a:off x="9588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115824</xdr:rowOff>
    </xdr:from>
    <xdr:to>
      <xdr:col>55</xdr:col>
      <xdr:colOff>0</xdr:colOff>
      <xdr:row>63</xdr:row>
      <xdr:rowOff>142494</xdr:rowOff>
    </xdr:to>
    <xdr:cxnSp macro="">
      <xdr:nvCxnSpPr>
        <xdr:cNvPr id="247" name="直線コネクタ 246">
          <a:extLst>
            <a:ext uri="{FF2B5EF4-FFF2-40B4-BE49-F238E27FC236}">
              <a16:creationId xmlns:a16="http://schemas.microsoft.com/office/drawing/2014/main" xmlns="" id="{EB5FA4B8-4B99-43CB-9BF9-638F37D5D5D1}"/>
            </a:ext>
          </a:extLst>
        </xdr:cNvPr>
        <xdr:cNvCxnSpPr/>
      </xdr:nvCxnSpPr>
      <xdr:spPr>
        <a:xfrm flipV="1">
          <a:off x="9639300" y="10917174"/>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93218</xdr:rowOff>
    </xdr:from>
    <xdr:to>
      <xdr:col>46</xdr:col>
      <xdr:colOff>38100</xdr:colOff>
      <xdr:row>64</xdr:row>
      <xdr:rowOff>23368</xdr:rowOff>
    </xdr:to>
    <xdr:sp textlink="">
      <xdr:nvSpPr>
        <xdr:cNvPr id="248" name="楕円 247">
          <a:extLst>
            <a:ext uri="{FF2B5EF4-FFF2-40B4-BE49-F238E27FC236}">
              <a16:creationId xmlns:a16="http://schemas.microsoft.com/office/drawing/2014/main" xmlns="" id="{86510BA1-582A-4FAD-B950-3384A5DD4B8B}"/>
            </a:ext>
          </a:extLst>
        </xdr:cNvPr>
        <xdr:cNvSpPr/>
      </xdr:nvSpPr>
      <xdr:spPr>
        <a:xfrm>
          <a:off x="8699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142494</xdr:rowOff>
    </xdr:from>
    <xdr:to>
      <xdr:col>50</xdr:col>
      <xdr:colOff>114300</xdr:colOff>
      <xdr:row>63</xdr:row>
      <xdr:rowOff>144018</xdr:rowOff>
    </xdr:to>
    <xdr:cxnSp macro="">
      <xdr:nvCxnSpPr>
        <xdr:cNvPr id="249" name="直線コネクタ 248">
          <a:extLst>
            <a:ext uri="{FF2B5EF4-FFF2-40B4-BE49-F238E27FC236}">
              <a16:creationId xmlns:a16="http://schemas.microsoft.com/office/drawing/2014/main" xmlns="" id="{58101057-6A85-43EA-9CC6-05E5D13367E5}"/>
            </a:ext>
          </a:extLst>
        </xdr:cNvPr>
        <xdr:cNvCxnSpPr/>
      </xdr:nvCxnSpPr>
      <xdr:spPr>
        <a:xfrm flipV="1">
          <a:off x="8750300" y="1094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94742</xdr:rowOff>
    </xdr:from>
    <xdr:to>
      <xdr:col>41</xdr:col>
      <xdr:colOff>101600</xdr:colOff>
      <xdr:row>64</xdr:row>
      <xdr:rowOff>24892</xdr:rowOff>
    </xdr:to>
    <xdr:sp textlink="">
      <xdr:nvSpPr>
        <xdr:cNvPr id="250" name="楕円 249">
          <a:extLst>
            <a:ext uri="{FF2B5EF4-FFF2-40B4-BE49-F238E27FC236}">
              <a16:creationId xmlns:a16="http://schemas.microsoft.com/office/drawing/2014/main" xmlns="" id="{A8240B0D-0627-4237-BDA4-54D45FF0ABF4}"/>
            </a:ext>
          </a:extLst>
        </xdr:cNvPr>
        <xdr:cNvSpPr/>
      </xdr:nvSpPr>
      <xdr:spPr>
        <a:xfrm>
          <a:off x="78105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144018</xdr:rowOff>
    </xdr:from>
    <xdr:to>
      <xdr:col>45</xdr:col>
      <xdr:colOff>177800</xdr:colOff>
      <xdr:row>63</xdr:row>
      <xdr:rowOff>145542</xdr:rowOff>
    </xdr:to>
    <xdr:cxnSp macro="">
      <xdr:nvCxnSpPr>
        <xdr:cNvPr id="251" name="直線コネクタ 250">
          <a:extLst>
            <a:ext uri="{FF2B5EF4-FFF2-40B4-BE49-F238E27FC236}">
              <a16:creationId xmlns:a16="http://schemas.microsoft.com/office/drawing/2014/main" xmlns="" id="{B8E7F12A-565E-4C19-BCD4-6605D3B3F335}"/>
            </a:ext>
          </a:extLst>
        </xdr:cNvPr>
        <xdr:cNvCxnSpPr/>
      </xdr:nvCxnSpPr>
      <xdr:spPr>
        <a:xfrm flipV="1">
          <a:off x="7861300" y="109453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81407</xdr:rowOff>
    </xdr:from>
    <xdr:to>
      <xdr:col>36</xdr:col>
      <xdr:colOff>165100</xdr:colOff>
      <xdr:row>64</xdr:row>
      <xdr:rowOff>11557</xdr:rowOff>
    </xdr:to>
    <xdr:sp textlink="">
      <xdr:nvSpPr>
        <xdr:cNvPr id="252" name="楕円 251">
          <a:extLst>
            <a:ext uri="{FF2B5EF4-FFF2-40B4-BE49-F238E27FC236}">
              <a16:creationId xmlns:a16="http://schemas.microsoft.com/office/drawing/2014/main" xmlns="" id="{F5012F1D-EEE5-47D5-BDE1-E966309D9360}"/>
            </a:ext>
          </a:extLst>
        </xdr:cNvPr>
        <xdr:cNvSpPr/>
      </xdr:nvSpPr>
      <xdr:spPr>
        <a:xfrm>
          <a:off x="6921500" y="108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132207</xdr:rowOff>
    </xdr:from>
    <xdr:to>
      <xdr:col>41</xdr:col>
      <xdr:colOff>50800</xdr:colOff>
      <xdr:row>63</xdr:row>
      <xdr:rowOff>145542</xdr:rowOff>
    </xdr:to>
    <xdr:cxnSp macro="">
      <xdr:nvCxnSpPr>
        <xdr:cNvPr id="253" name="直線コネクタ 252">
          <a:extLst>
            <a:ext uri="{FF2B5EF4-FFF2-40B4-BE49-F238E27FC236}">
              <a16:creationId xmlns:a16="http://schemas.microsoft.com/office/drawing/2014/main" xmlns="" id="{3638AB65-5D1D-4097-9F9E-03F45FAE5B4E}"/>
            </a:ext>
          </a:extLst>
        </xdr:cNvPr>
        <xdr:cNvCxnSpPr/>
      </xdr:nvCxnSpPr>
      <xdr:spPr>
        <a:xfrm>
          <a:off x="6972300" y="1093355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textlink="">
      <xdr:nvSpPr>
        <xdr:cNvPr id="254" name="n_1aveValue【体育館・プール】&#10;一人当たり面積">
          <a:extLst>
            <a:ext uri="{FF2B5EF4-FFF2-40B4-BE49-F238E27FC236}">
              <a16:creationId xmlns:a16="http://schemas.microsoft.com/office/drawing/2014/main" xmlns="" id="{14A60F4B-1B01-4189-A52B-0A933B59C627}"/>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textlink="">
      <xdr:nvSpPr>
        <xdr:cNvPr id="255" name="n_2aveValue【体育館・プール】&#10;一人当たり面積">
          <a:extLst>
            <a:ext uri="{FF2B5EF4-FFF2-40B4-BE49-F238E27FC236}">
              <a16:creationId xmlns:a16="http://schemas.microsoft.com/office/drawing/2014/main" xmlns="" id="{5F59F4F7-AFE0-4567-A429-9B0673349950}"/>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textlink="">
      <xdr:nvSpPr>
        <xdr:cNvPr id="256" name="n_3aveValue【体育館・プール】&#10;一人当たり面積">
          <a:extLst>
            <a:ext uri="{FF2B5EF4-FFF2-40B4-BE49-F238E27FC236}">
              <a16:creationId xmlns:a16="http://schemas.microsoft.com/office/drawing/2014/main" xmlns="" id="{E7F50FD3-FA99-4243-9360-6EEC05233065}"/>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textlink="">
      <xdr:nvSpPr>
        <xdr:cNvPr id="257" name="n_4aveValue【体育館・プール】&#10;一人当たり面積">
          <a:extLst>
            <a:ext uri="{FF2B5EF4-FFF2-40B4-BE49-F238E27FC236}">
              <a16:creationId xmlns:a16="http://schemas.microsoft.com/office/drawing/2014/main" xmlns="" id="{2A79B19B-98D8-453A-A9D4-BDBFFE1AC7E8}"/>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12971</xdr:rowOff>
    </xdr:from>
    <xdr:ext cx="469744" cy="259045"/>
    <xdr:sp textlink="">
      <xdr:nvSpPr>
        <xdr:cNvPr id="258" name="n_1mainValue【体育館・プール】&#10;一人当たり面積">
          <a:extLst>
            <a:ext uri="{FF2B5EF4-FFF2-40B4-BE49-F238E27FC236}">
              <a16:creationId xmlns:a16="http://schemas.microsoft.com/office/drawing/2014/main" xmlns="" id="{D25970F2-72CF-4EF7-98CE-709A69A75DE7}"/>
            </a:ext>
          </a:extLst>
        </xdr:cNvPr>
        <xdr:cNvSpPr txBox="1"/>
      </xdr:nvSpPr>
      <xdr:spPr>
        <a:xfrm>
          <a:off x="93917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14495</xdr:rowOff>
    </xdr:from>
    <xdr:ext cx="469744" cy="259045"/>
    <xdr:sp textlink="">
      <xdr:nvSpPr>
        <xdr:cNvPr id="259" name="n_2mainValue【体育館・プール】&#10;一人当たり面積">
          <a:extLst>
            <a:ext uri="{FF2B5EF4-FFF2-40B4-BE49-F238E27FC236}">
              <a16:creationId xmlns:a16="http://schemas.microsoft.com/office/drawing/2014/main" xmlns="" id="{87798828-C56C-414F-A1AD-6E618CA32301}"/>
            </a:ext>
          </a:extLst>
        </xdr:cNvPr>
        <xdr:cNvSpPr txBox="1"/>
      </xdr:nvSpPr>
      <xdr:spPr>
        <a:xfrm>
          <a:off x="8515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16019</xdr:rowOff>
    </xdr:from>
    <xdr:ext cx="469744" cy="259045"/>
    <xdr:sp textlink="">
      <xdr:nvSpPr>
        <xdr:cNvPr id="260" name="n_3mainValue【体育館・プール】&#10;一人当たり面積">
          <a:extLst>
            <a:ext uri="{FF2B5EF4-FFF2-40B4-BE49-F238E27FC236}">
              <a16:creationId xmlns:a16="http://schemas.microsoft.com/office/drawing/2014/main" xmlns="" id="{E5D77B3C-F799-4411-BB85-14B2A12D4544}"/>
            </a:ext>
          </a:extLst>
        </xdr:cNvPr>
        <xdr:cNvSpPr txBox="1"/>
      </xdr:nvSpPr>
      <xdr:spPr>
        <a:xfrm>
          <a:off x="7626427" y="1098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2684</xdr:rowOff>
    </xdr:from>
    <xdr:ext cx="469744" cy="259045"/>
    <xdr:sp textlink="">
      <xdr:nvSpPr>
        <xdr:cNvPr id="261" name="n_4mainValue【体育館・プール】&#10;一人当たり面積">
          <a:extLst>
            <a:ext uri="{FF2B5EF4-FFF2-40B4-BE49-F238E27FC236}">
              <a16:creationId xmlns:a16="http://schemas.microsoft.com/office/drawing/2014/main" xmlns="" id="{74B70EBC-855D-4686-8B37-E7D3250A8840}"/>
            </a:ext>
          </a:extLst>
        </xdr:cNvPr>
        <xdr:cNvSpPr txBox="1"/>
      </xdr:nvSpPr>
      <xdr:spPr>
        <a:xfrm>
          <a:off x="6737427" y="1097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2" name="正方形/長方形 261">
          <a:extLst>
            <a:ext uri="{FF2B5EF4-FFF2-40B4-BE49-F238E27FC236}">
              <a16:creationId xmlns:a16="http://schemas.microsoft.com/office/drawing/2014/main" xmlns="" id="{6B0F0C4B-DBBF-4156-BCBF-CCFF432BDA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3" name="正方形/長方形 262">
          <a:extLst>
            <a:ext uri="{FF2B5EF4-FFF2-40B4-BE49-F238E27FC236}">
              <a16:creationId xmlns:a16="http://schemas.microsoft.com/office/drawing/2014/main" xmlns="" id="{986BCD04-2D7D-4FB0-8C5B-4255764921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4" name="正方形/長方形 263">
          <a:extLst>
            <a:ext uri="{FF2B5EF4-FFF2-40B4-BE49-F238E27FC236}">
              <a16:creationId xmlns:a16="http://schemas.microsoft.com/office/drawing/2014/main" xmlns="" id="{DCECE790-CF85-495A-837F-57E1AA22C9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5" name="正方形/長方形 264">
          <a:extLst>
            <a:ext uri="{FF2B5EF4-FFF2-40B4-BE49-F238E27FC236}">
              <a16:creationId xmlns:a16="http://schemas.microsoft.com/office/drawing/2014/main" xmlns="" id="{D01A3BF9-EE4A-4206-BB5C-7F9F2D0DAA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6" name="正方形/長方形 265">
          <a:extLst>
            <a:ext uri="{FF2B5EF4-FFF2-40B4-BE49-F238E27FC236}">
              <a16:creationId xmlns:a16="http://schemas.microsoft.com/office/drawing/2014/main" xmlns="" id="{85AF419D-D6C4-4219-868D-4E4B53DE6F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7" name="正方形/長方形 266">
          <a:extLst>
            <a:ext uri="{FF2B5EF4-FFF2-40B4-BE49-F238E27FC236}">
              <a16:creationId xmlns:a16="http://schemas.microsoft.com/office/drawing/2014/main" xmlns="" id="{E671D5CB-8386-4604-820C-306A0737AA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8" name="正方形/長方形 267">
          <a:extLst>
            <a:ext uri="{FF2B5EF4-FFF2-40B4-BE49-F238E27FC236}">
              <a16:creationId xmlns:a16="http://schemas.microsoft.com/office/drawing/2014/main" xmlns="" id="{876270A1-464C-44B9-82FE-6DD95BFEBA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9" name="正方形/長方形 268">
          <a:extLst>
            <a:ext uri="{FF2B5EF4-FFF2-40B4-BE49-F238E27FC236}">
              <a16:creationId xmlns:a16="http://schemas.microsoft.com/office/drawing/2014/main" xmlns="" id="{916B33A4-8642-4225-8874-978A12DAE28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0" name="テキスト ボックス 269">
          <a:extLst>
            <a:ext uri="{FF2B5EF4-FFF2-40B4-BE49-F238E27FC236}">
              <a16:creationId xmlns:a16="http://schemas.microsoft.com/office/drawing/2014/main" xmlns="" id="{DCA3ACB8-7BD0-4A41-9790-3AED3ABA60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AD79EA23-EE1B-4C36-9755-67D269979E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2" name="テキスト ボックス 271">
          <a:extLst>
            <a:ext uri="{FF2B5EF4-FFF2-40B4-BE49-F238E27FC236}">
              <a16:creationId xmlns:a16="http://schemas.microsoft.com/office/drawing/2014/main" xmlns="" id="{3ABBA45D-0275-4558-8980-416D80336C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95D365C0-C11C-4C4D-B480-284C7DD6C9C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textlink="">
      <xdr:nvSpPr>
        <xdr:cNvPr id="274" name="テキスト ボックス 273">
          <a:extLst>
            <a:ext uri="{FF2B5EF4-FFF2-40B4-BE49-F238E27FC236}">
              <a16:creationId xmlns:a16="http://schemas.microsoft.com/office/drawing/2014/main" xmlns="" id="{6A56273C-741B-4CB3-8E7E-096091AB5D6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FF156B6F-587D-40C6-A3FE-DEDCC917BFB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textlink="">
      <xdr:nvSpPr>
        <xdr:cNvPr id="276" name="テキスト ボックス 275">
          <a:extLst>
            <a:ext uri="{FF2B5EF4-FFF2-40B4-BE49-F238E27FC236}">
              <a16:creationId xmlns:a16="http://schemas.microsoft.com/office/drawing/2014/main" xmlns="" id="{9A034BBE-C95C-4A49-9A7C-621912FC4EA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F3246442-F517-42AB-9047-14BC6710043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textlink="">
      <xdr:nvSpPr>
        <xdr:cNvPr id="278" name="テキスト ボックス 277">
          <a:extLst>
            <a:ext uri="{FF2B5EF4-FFF2-40B4-BE49-F238E27FC236}">
              <a16:creationId xmlns:a16="http://schemas.microsoft.com/office/drawing/2014/main" xmlns="" id="{83E4DB21-C8CC-4FFC-9875-FC0483B82F7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5C59CE1D-581E-465A-9D34-18FF0FB417D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textlink="">
      <xdr:nvSpPr>
        <xdr:cNvPr id="280" name="テキスト ボックス 279">
          <a:extLst>
            <a:ext uri="{FF2B5EF4-FFF2-40B4-BE49-F238E27FC236}">
              <a16:creationId xmlns:a16="http://schemas.microsoft.com/office/drawing/2014/main" xmlns="" id="{E859AABF-9E6D-4774-A53E-7C0E7174223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86B84100-ADEA-4906-828F-EB5F57D4E61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textlink="">
      <xdr:nvSpPr>
        <xdr:cNvPr id="282" name="テキスト ボックス 281">
          <a:extLst>
            <a:ext uri="{FF2B5EF4-FFF2-40B4-BE49-F238E27FC236}">
              <a16:creationId xmlns:a16="http://schemas.microsoft.com/office/drawing/2014/main" xmlns="" id="{C0DB3EA0-8662-4BB6-AB00-B9686223BF8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FDDEBE12-846A-41E2-BB46-E1CCD79EE47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textlink="">
      <xdr:nvSpPr>
        <xdr:cNvPr id="284" name="テキスト ボックス 283">
          <a:extLst>
            <a:ext uri="{FF2B5EF4-FFF2-40B4-BE49-F238E27FC236}">
              <a16:creationId xmlns:a16="http://schemas.microsoft.com/office/drawing/2014/main" xmlns="" id="{C40368B4-FFE3-4463-82EB-B80212ADE55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B0A5F056-C17A-48EB-9120-48DAAA16B6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textlink="">
      <xdr:nvSpPr>
        <xdr:cNvPr id="286" name="【福祉施設】&#10;有形固定資産減価償却率グラフ枠">
          <a:extLst>
            <a:ext uri="{FF2B5EF4-FFF2-40B4-BE49-F238E27FC236}">
              <a16:creationId xmlns:a16="http://schemas.microsoft.com/office/drawing/2014/main" xmlns="" id="{648549DA-7FE8-4BB2-BBB6-C20C70F0912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xmlns="" id="{AE15ED60-0CA5-42DA-B6A9-1DAC04BCFA4C}"/>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textlink="">
      <xdr:nvSpPr>
        <xdr:cNvPr id="288" name="【福祉施設】&#10;有形固定資産減価償却率最小値テキスト">
          <a:extLst>
            <a:ext uri="{FF2B5EF4-FFF2-40B4-BE49-F238E27FC236}">
              <a16:creationId xmlns:a16="http://schemas.microsoft.com/office/drawing/2014/main" xmlns="" id="{D7C0FC24-5CB9-44D6-A057-E48FA046919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xmlns="" id="{789875C3-4FD4-480B-8A14-A2644BAF072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textlink="">
      <xdr:nvSpPr>
        <xdr:cNvPr id="290" name="【福祉施設】&#10;有形固定資産減価償却率最大値テキスト">
          <a:extLst>
            <a:ext uri="{FF2B5EF4-FFF2-40B4-BE49-F238E27FC236}">
              <a16:creationId xmlns:a16="http://schemas.microsoft.com/office/drawing/2014/main" xmlns="" id="{B1DE00F0-F3FB-456B-B26F-524B011F2EF8}"/>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xmlns="" id="{178A88A7-EA77-4C06-83DA-5BDE0E666943}"/>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textlink="">
      <xdr:nvSpPr>
        <xdr:cNvPr id="292" name="【福祉施設】&#10;有形固定資産減価償却率平均値テキスト">
          <a:extLst>
            <a:ext uri="{FF2B5EF4-FFF2-40B4-BE49-F238E27FC236}">
              <a16:creationId xmlns:a16="http://schemas.microsoft.com/office/drawing/2014/main" xmlns="" id="{71E8C049-1BEF-4835-8110-0C8E0F0AE614}"/>
            </a:ext>
          </a:extLst>
        </xdr:cNvPr>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textlink="">
      <xdr:nvSpPr>
        <xdr:cNvPr id="293" name="フローチャート: 判断 292">
          <a:extLst>
            <a:ext uri="{FF2B5EF4-FFF2-40B4-BE49-F238E27FC236}">
              <a16:creationId xmlns:a16="http://schemas.microsoft.com/office/drawing/2014/main" xmlns="" id="{0DB22C64-6A49-46D1-8537-A76791242356}"/>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textlink="">
      <xdr:nvSpPr>
        <xdr:cNvPr id="294" name="フローチャート: 判断 293">
          <a:extLst>
            <a:ext uri="{FF2B5EF4-FFF2-40B4-BE49-F238E27FC236}">
              <a16:creationId xmlns:a16="http://schemas.microsoft.com/office/drawing/2014/main" xmlns="" id="{B93683E1-5020-4CB4-B3AB-2F976024DC2B}"/>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textlink="">
      <xdr:nvSpPr>
        <xdr:cNvPr id="295" name="フローチャート: 判断 294">
          <a:extLst>
            <a:ext uri="{FF2B5EF4-FFF2-40B4-BE49-F238E27FC236}">
              <a16:creationId xmlns:a16="http://schemas.microsoft.com/office/drawing/2014/main" xmlns="" id="{21AFED69-F893-4285-8E36-FCA496B4960B}"/>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textlink="">
      <xdr:nvSpPr>
        <xdr:cNvPr id="296" name="フローチャート: 判断 295">
          <a:extLst>
            <a:ext uri="{FF2B5EF4-FFF2-40B4-BE49-F238E27FC236}">
              <a16:creationId xmlns:a16="http://schemas.microsoft.com/office/drawing/2014/main" xmlns="" id="{D00FCCE9-FFBC-4CD4-84A5-6E2F8DECB286}"/>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textlink="">
      <xdr:nvSpPr>
        <xdr:cNvPr id="297" name="フローチャート: 判断 296">
          <a:extLst>
            <a:ext uri="{FF2B5EF4-FFF2-40B4-BE49-F238E27FC236}">
              <a16:creationId xmlns:a16="http://schemas.microsoft.com/office/drawing/2014/main" xmlns="" id="{673B1A3A-6683-420A-8C09-F1C0F2AEED9B}"/>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xmlns="" id="{4CCBCBDF-CCFF-4C05-B6FF-377FFC0CF2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xmlns="" id="{AFDB1A68-8B15-40DC-95BB-5F6FC6200ED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xmlns="" id="{D2A79CFC-D6E9-4C2C-8292-2EB7689057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xmlns="" id="{01499EA3-1CCE-4A0D-B0E0-67CD15C231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xmlns="" id="{A7A4D67F-EEFE-4801-B8D2-F66DD43316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86</xdr:row>
      <xdr:rowOff>106499</xdr:rowOff>
    </xdr:from>
    <xdr:to>
      <xdr:col>6</xdr:col>
      <xdr:colOff>38100</xdr:colOff>
      <xdr:row>87</xdr:row>
      <xdr:rowOff>36649</xdr:rowOff>
    </xdr:to>
    <xdr:sp textlink="">
      <xdr:nvSpPr>
        <xdr:cNvPr id="303" name="楕円 302">
          <a:extLst>
            <a:ext uri="{FF2B5EF4-FFF2-40B4-BE49-F238E27FC236}">
              <a16:creationId xmlns:a16="http://schemas.microsoft.com/office/drawing/2014/main" xmlns="" id="{1897F6BE-AC9F-495E-88A3-0D6878520908}"/>
            </a:ext>
          </a:extLst>
        </xdr:cNvPr>
        <xdr:cNvSpPr/>
      </xdr:nvSpPr>
      <xdr:spPr>
        <a:xfrm>
          <a:off x="1079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49909</xdr:rowOff>
    </xdr:from>
    <xdr:ext cx="405111" cy="259045"/>
    <xdr:sp textlink="">
      <xdr:nvSpPr>
        <xdr:cNvPr id="304" name="n_1aveValue【福祉施設】&#10;有形固定資産減価償却率">
          <a:extLst>
            <a:ext uri="{FF2B5EF4-FFF2-40B4-BE49-F238E27FC236}">
              <a16:creationId xmlns:a16="http://schemas.microsoft.com/office/drawing/2014/main" xmlns="" id="{F5E57644-15FB-4E13-B754-358C5C5D62DE}"/>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textlink="">
      <xdr:nvSpPr>
        <xdr:cNvPr id="305" name="n_2aveValue【福祉施設】&#10;有形固定資産減価償却率">
          <a:extLst>
            <a:ext uri="{FF2B5EF4-FFF2-40B4-BE49-F238E27FC236}">
              <a16:creationId xmlns:a16="http://schemas.microsoft.com/office/drawing/2014/main" xmlns="" id="{FFA3AEB7-0B83-42C7-BDA5-A1350B86C5EE}"/>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textlink="">
      <xdr:nvSpPr>
        <xdr:cNvPr id="306" name="n_3aveValue【福祉施設】&#10;有形固定資産減価償却率">
          <a:extLst>
            <a:ext uri="{FF2B5EF4-FFF2-40B4-BE49-F238E27FC236}">
              <a16:creationId xmlns:a16="http://schemas.microsoft.com/office/drawing/2014/main" xmlns="" id="{9F425F04-187B-41FE-98E1-DD14ABDB72B1}"/>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textlink="">
      <xdr:nvSpPr>
        <xdr:cNvPr id="307" name="n_4aveValue【福祉施設】&#10;有形固定資産減価償却率">
          <a:extLst>
            <a:ext uri="{FF2B5EF4-FFF2-40B4-BE49-F238E27FC236}">
              <a16:creationId xmlns:a16="http://schemas.microsoft.com/office/drawing/2014/main" xmlns="" id="{21124F15-1057-45A1-95E2-A903633E19D0}"/>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27776</xdr:rowOff>
    </xdr:from>
    <xdr:ext cx="405111" cy="259045"/>
    <xdr:sp textlink="">
      <xdr:nvSpPr>
        <xdr:cNvPr id="308" name="n_4mainValue【福祉施設】&#10;有形固定資産減価償却率">
          <a:extLst>
            <a:ext uri="{FF2B5EF4-FFF2-40B4-BE49-F238E27FC236}">
              <a16:creationId xmlns:a16="http://schemas.microsoft.com/office/drawing/2014/main" xmlns="" id="{C7C37EFC-188A-42D7-A970-49E004324D44}"/>
            </a:ext>
          </a:extLst>
        </xdr:cNvPr>
        <xdr:cNvSpPr txBox="1"/>
      </xdr:nvSpPr>
      <xdr:spPr>
        <a:xfrm>
          <a:off x="927744" y="1494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09" name="正方形/長方形 308">
          <a:extLst>
            <a:ext uri="{FF2B5EF4-FFF2-40B4-BE49-F238E27FC236}">
              <a16:creationId xmlns:a16="http://schemas.microsoft.com/office/drawing/2014/main" xmlns="" id="{DC36CB52-4A89-4229-B3CB-41C182E13BD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0" name="正方形/長方形 309">
          <a:extLst>
            <a:ext uri="{FF2B5EF4-FFF2-40B4-BE49-F238E27FC236}">
              <a16:creationId xmlns:a16="http://schemas.microsoft.com/office/drawing/2014/main" xmlns="" id="{94A95084-112A-4FDB-9597-3F64766629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11" name="正方形/長方形 310">
          <a:extLst>
            <a:ext uri="{FF2B5EF4-FFF2-40B4-BE49-F238E27FC236}">
              <a16:creationId xmlns:a16="http://schemas.microsoft.com/office/drawing/2014/main" xmlns="" id="{D10BC64E-D3C5-4DC2-A023-A261908ACC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2" name="正方形/長方形 311">
          <a:extLst>
            <a:ext uri="{FF2B5EF4-FFF2-40B4-BE49-F238E27FC236}">
              <a16:creationId xmlns:a16="http://schemas.microsoft.com/office/drawing/2014/main" xmlns="" id="{4D27C957-E7B8-4F1F-8258-D586FF0D6F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13" name="正方形/長方形 312">
          <a:extLst>
            <a:ext uri="{FF2B5EF4-FFF2-40B4-BE49-F238E27FC236}">
              <a16:creationId xmlns:a16="http://schemas.microsoft.com/office/drawing/2014/main" xmlns="" id="{4D64F9C0-45D0-4CE6-AB84-31B9535F89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14" name="正方形/長方形 313">
          <a:extLst>
            <a:ext uri="{FF2B5EF4-FFF2-40B4-BE49-F238E27FC236}">
              <a16:creationId xmlns:a16="http://schemas.microsoft.com/office/drawing/2014/main" xmlns="" id="{CF6A3E51-676A-4748-8000-39835D82BA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15" name="正方形/長方形 314">
          <a:extLst>
            <a:ext uri="{FF2B5EF4-FFF2-40B4-BE49-F238E27FC236}">
              <a16:creationId xmlns:a16="http://schemas.microsoft.com/office/drawing/2014/main" xmlns="" id="{C8FD424C-BCFF-4449-B9CF-D6BE3BD918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16" name="正方形/長方形 315">
          <a:extLst>
            <a:ext uri="{FF2B5EF4-FFF2-40B4-BE49-F238E27FC236}">
              <a16:creationId xmlns:a16="http://schemas.microsoft.com/office/drawing/2014/main" xmlns="" id="{079F1E83-7121-4C28-8B34-982223A70A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17" name="テキスト ボックス 316">
          <a:extLst>
            <a:ext uri="{FF2B5EF4-FFF2-40B4-BE49-F238E27FC236}">
              <a16:creationId xmlns:a16="http://schemas.microsoft.com/office/drawing/2014/main" xmlns="" id="{4780CBE6-2B48-44D6-AE97-AB5DEE85181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xmlns="" id="{EA0237E3-C4A8-4F42-AA33-5C1232E6B7C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9" name="直線コネクタ 318">
          <a:extLst>
            <a:ext uri="{FF2B5EF4-FFF2-40B4-BE49-F238E27FC236}">
              <a16:creationId xmlns:a16="http://schemas.microsoft.com/office/drawing/2014/main" xmlns="" id="{9E40D8BB-A848-4A3A-A591-4FB9F3283C3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textlink="">
      <xdr:nvSpPr>
        <xdr:cNvPr id="320" name="テキスト ボックス 319">
          <a:extLst>
            <a:ext uri="{FF2B5EF4-FFF2-40B4-BE49-F238E27FC236}">
              <a16:creationId xmlns:a16="http://schemas.microsoft.com/office/drawing/2014/main" xmlns="" id="{99708FDE-545B-4930-BB07-9DA3C1F559C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1" name="直線コネクタ 320">
          <a:extLst>
            <a:ext uri="{FF2B5EF4-FFF2-40B4-BE49-F238E27FC236}">
              <a16:creationId xmlns:a16="http://schemas.microsoft.com/office/drawing/2014/main" xmlns="" id="{CF2BB57D-0609-4831-8BA5-9B0B101474F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textlink="">
      <xdr:nvSpPr>
        <xdr:cNvPr id="322" name="テキスト ボックス 321">
          <a:extLst>
            <a:ext uri="{FF2B5EF4-FFF2-40B4-BE49-F238E27FC236}">
              <a16:creationId xmlns:a16="http://schemas.microsoft.com/office/drawing/2014/main" xmlns="" id="{CD767A0C-15C0-4566-9B27-349616E56DF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3" name="直線コネクタ 322">
          <a:extLst>
            <a:ext uri="{FF2B5EF4-FFF2-40B4-BE49-F238E27FC236}">
              <a16:creationId xmlns:a16="http://schemas.microsoft.com/office/drawing/2014/main" xmlns="" id="{DA1E4DE8-D215-47E0-923F-2CCCE96D677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textlink="">
      <xdr:nvSpPr>
        <xdr:cNvPr id="324" name="テキスト ボックス 323">
          <a:extLst>
            <a:ext uri="{FF2B5EF4-FFF2-40B4-BE49-F238E27FC236}">
              <a16:creationId xmlns:a16="http://schemas.microsoft.com/office/drawing/2014/main" xmlns="" id="{E302CE5B-0C25-4CAA-9BB5-BC24C61AAFB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5" name="直線コネクタ 324">
          <a:extLst>
            <a:ext uri="{FF2B5EF4-FFF2-40B4-BE49-F238E27FC236}">
              <a16:creationId xmlns:a16="http://schemas.microsoft.com/office/drawing/2014/main" xmlns="" id="{B179DCF1-67CE-437C-A06E-3750F6E0D47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textlink="">
      <xdr:nvSpPr>
        <xdr:cNvPr id="326" name="テキスト ボックス 325">
          <a:extLst>
            <a:ext uri="{FF2B5EF4-FFF2-40B4-BE49-F238E27FC236}">
              <a16:creationId xmlns:a16="http://schemas.microsoft.com/office/drawing/2014/main" xmlns="" id="{1EF33EA5-F181-437F-B9A9-33292ACC793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xmlns="" id="{05D7C824-D07F-4977-8818-F5DFDB2028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28" name="テキスト ボックス 327">
          <a:extLst>
            <a:ext uri="{FF2B5EF4-FFF2-40B4-BE49-F238E27FC236}">
              <a16:creationId xmlns:a16="http://schemas.microsoft.com/office/drawing/2014/main" xmlns="" id="{DE13417E-73ED-41ED-AFEF-381FA6122DB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29" name="【福祉施設】&#10;一人当たり面積グラフ枠">
          <a:extLst>
            <a:ext uri="{FF2B5EF4-FFF2-40B4-BE49-F238E27FC236}">
              <a16:creationId xmlns:a16="http://schemas.microsoft.com/office/drawing/2014/main" xmlns="" id="{4B28974D-0E67-4732-BC12-383F65A4E9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30" name="直線コネクタ 329">
          <a:extLst>
            <a:ext uri="{FF2B5EF4-FFF2-40B4-BE49-F238E27FC236}">
              <a16:creationId xmlns:a16="http://schemas.microsoft.com/office/drawing/2014/main" xmlns="" id="{420978D7-8F57-4AA7-9818-683F8AB2E725}"/>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textlink="">
      <xdr:nvSpPr>
        <xdr:cNvPr id="331" name="【福祉施設】&#10;一人当たり面積最小値テキスト">
          <a:extLst>
            <a:ext uri="{FF2B5EF4-FFF2-40B4-BE49-F238E27FC236}">
              <a16:creationId xmlns:a16="http://schemas.microsoft.com/office/drawing/2014/main" xmlns="" id="{1E51EA6E-BA68-47BB-BD7C-486B4630EB9D}"/>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32" name="直線コネクタ 331">
          <a:extLst>
            <a:ext uri="{FF2B5EF4-FFF2-40B4-BE49-F238E27FC236}">
              <a16:creationId xmlns:a16="http://schemas.microsoft.com/office/drawing/2014/main" xmlns="" id="{4AB72BCE-5581-4032-A841-BEBBA4744FA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textlink="">
      <xdr:nvSpPr>
        <xdr:cNvPr id="333" name="【福祉施設】&#10;一人当たり面積最大値テキスト">
          <a:extLst>
            <a:ext uri="{FF2B5EF4-FFF2-40B4-BE49-F238E27FC236}">
              <a16:creationId xmlns:a16="http://schemas.microsoft.com/office/drawing/2014/main" xmlns="" id="{18756FBF-28B5-4A4A-9AEC-D03113B9D4C5}"/>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34" name="直線コネクタ 333">
          <a:extLst>
            <a:ext uri="{FF2B5EF4-FFF2-40B4-BE49-F238E27FC236}">
              <a16:creationId xmlns:a16="http://schemas.microsoft.com/office/drawing/2014/main" xmlns="" id="{26E8739C-526C-4AB0-AAFA-8520F951CB29}"/>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textlink="">
      <xdr:nvSpPr>
        <xdr:cNvPr id="335" name="【福祉施設】&#10;一人当たり面積平均値テキスト">
          <a:extLst>
            <a:ext uri="{FF2B5EF4-FFF2-40B4-BE49-F238E27FC236}">
              <a16:creationId xmlns:a16="http://schemas.microsoft.com/office/drawing/2014/main" xmlns="" id="{D26C0C91-DEF9-46D5-868F-5320F05AABCC}"/>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textlink="">
      <xdr:nvSpPr>
        <xdr:cNvPr id="336" name="フローチャート: 判断 335">
          <a:extLst>
            <a:ext uri="{FF2B5EF4-FFF2-40B4-BE49-F238E27FC236}">
              <a16:creationId xmlns:a16="http://schemas.microsoft.com/office/drawing/2014/main" xmlns="" id="{C2846C1B-25BD-408A-958D-57C1F23B0D61}"/>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textlink="">
      <xdr:nvSpPr>
        <xdr:cNvPr id="337" name="フローチャート: 判断 336">
          <a:extLst>
            <a:ext uri="{FF2B5EF4-FFF2-40B4-BE49-F238E27FC236}">
              <a16:creationId xmlns:a16="http://schemas.microsoft.com/office/drawing/2014/main" xmlns="" id="{6DAAA0D3-B147-41F5-BEC3-7A72ED5B804E}"/>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textlink="">
      <xdr:nvSpPr>
        <xdr:cNvPr id="338" name="フローチャート: 判断 337">
          <a:extLst>
            <a:ext uri="{FF2B5EF4-FFF2-40B4-BE49-F238E27FC236}">
              <a16:creationId xmlns:a16="http://schemas.microsoft.com/office/drawing/2014/main" xmlns="" id="{2DED7EBF-A78A-4052-8BAB-A0455FB6CA0D}"/>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textlink="">
      <xdr:nvSpPr>
        <xdr:cNvPr id="339" name="フローチャート: 判断 338">
          <a:extLst>
            <a:ext uri="{FF2B5EF4-FFF2-40B4-BE49-F238E27FC236}">
              <a16:creationId xmlns:a16="http://schemas.microsoft.com/office/drawing/2014/main" xmlns="" id="{064B7AC3-990F-43A8-BC1E-4817A25A2176}"/>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textlink="">
      <xdr:nvSpPr>
        <xdr:cNvPr id="340" name="フローチャート: 判断 339">
          <a:extLst>
            <a:ext uri="{FF2B5EF4-FFF2-40B4-BE49-F238E27FC236}">
              <a16:creationId xmlns:a16="http://schemas.microsoft.com/office/drawing/2014/main" xmlns="" id="{5A7286E6-1FDB-4408-B6D5-AEA8BF202BB3}"/>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41" name="テキスト ボックス 340">
          <a:extLst>
            <a:ext uri="{FF2B5EF4-FFF2-40B4-BE49-F238E27FC236}">
              <a16:creationId xmlns:a16="http://schemas.microsoft.com/office/drawing/2014/main" xmlns="" id="{B142D20E-69BF-47C6-A8DB-B455EC99E5F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42" name="テキスト ボックス 341">
          <a:extLst>
            <a:ext uri="{FF2B5EF4-FFF2-40B4-BE49-F238E27FC236}">
              <a16:creationId xmlns:a16="http://schemas.microsoft.com/office/drawing/2014/main" xmlns="" id="{F8EDE5FB-EC69-469A-906C-E9A3D18CF6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43" name="テキスト ボックス 342">
          <a:extLst>
            <a:ext uri="{FF2B5EF4-FFF2-40B4-BE49-F238E27FC236}">
              <a16:creationId xmlns:a16="http://schemas.microsoft.com/office/drawing/2014/main" xmlns="" id="{7DA60C7B-6806-4311-83B4-6A84296179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44" name="テキスト ボックス 343">
          <a:extLst>
            <a:ext uri="{FF2B5EF4-FFF2-40B4-BE49-F238E27FC236}">
              <a16:creationId xmlns:a16="http://schemas.microsoft.com/office/drawing/2014/main" xmlns="" id="{9D060F87-6AF2-465D-8AAD-5CE0D21BE2B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45" name="テキスト ボックス 344">
          <a:extLst>
            <a:ext uri="{FF2B5EF4-FFF2-40B4-BE49-F238E27FC236}">
              <a16:creationId xmlns:a16="http://schemas.microsoft.com/office/drawing/2014/main" xmlns="" id="{EFB41FB8-22F3-4492-970F-FA28EE55118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103887</xdr:rowOff>
    </xdr:from>
    <xdr:to>
      <xdr:col>36</xdr:col>
      <xdr:colOff>165100</xdr:colOff>
      <xdr:row>86</xdr:row>
      <xdr:rowOff>34037</xdr:rowOff>
    </xdr:to>
    <xdr:sp textlink="">
      <xdr:nvSpPr>
        <xdr:cNvPr id="346" name="楕円 345">
          <a:extLst>
            <a:ext uri="{FF2B5EF4-FFF2-40B4-BE49-F238E27FC236}">
              <a16:creationId xmlns:a16="http://schemas.microsoft.com/office/drawing/2014/main" xmlns="" id="{E154C047-8777-476B-8D17-C85DA2CB1BFB}"/>
            </a:ext>
          </a:extLst>
        </xdr:cNvPr>
        <xdr:cNvSpPr/>
      </xdr:nvSpPr>
      <xdr:spPr>
        <a:xfrm>
          <a:off x="6921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112285</xdr:rowOff>
    </xdr:from>
    <xdr:ext cx="469744" cy="259045"/>
    <xdr:sp textlink="">
      <xdr:nvSpPr>
        <xdr:cNvPr id="347" name="n_1aveValue【福祉施設】&#10;一人当たり面積">
          <a:extLst>
            <a:ext uri="{FF2B5EF4-FFF2-40B4-BE49-F238E27FC236}">
              <a16:creationId xmlns:a16="http://schemas.microsoft.com/office/drawing/2014/main" xmlns="" id="{F8230E5A-FFB7-4024-8B0C-F3BAD0508ADE}"/>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textlink="">
      <xdr:nvSpPr>
        <xdr:cNvPr id="348" name="n_2aveValue【福祉施設】&#10;一人当たり面積">
          <a:extLst>
            <a:ext uri="{FF2B5EF4-FFF2-40B4-BE49-F238E27FC236}">
              <a16:creationId xmlns:a16="http://schemas.microsoft.com/office/drawing/2014/main" xmlns="" id="{C16FB584-CB59-4A63-B520-35A507E1FCC1}"/>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textlink="">
      <xdr:nvSpPr>
        <xdr:cNvPr id="349" name="n_3aveValue【福祉施設】&#10;一人当たり面積">
          <a:extLst>
            <a:ext uri="{FF2B5EF4-FFF2-40B4-BE49-F238E27FC236}">
              <a16:creationId xmlns:a16="http://schemas.microsoft.com/office/drawing/2014/main" xmlns="" id="{65C8E859-8670-4B22-B014-31A8D9BFF192}"/>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textlink="">
      <xdr:nvSpPr>
        <xdr:cNvPr id="350" name="n_4aveValue【福祉施設】&#10;一人当たり面積">
          <a:extLst>
            <a:ext uri="{FF2B5EF4-FFF2-40B4-BE49-F238E27FC236}">
              <a16:creationId xmlns:a16="http://schemas.microsoft.com/office/drawing/2014/main" xmlns="" id="{75CE06D9-2EC8-4766-BA6B-499EB7884461}"/>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textlink="">
      <xdr:nvSpPr>
        <xdr:cNvPr id="351" name="n_4mainValue【福祉施設】&#10;一人当たり面積">
          <a:extLst>
            <a:ext uri="{FF2B5EF4-FFF2-40B4-BE49-F238E27FC236}">
              <a16:creationId xmlns:a16="http://schemas.microsoft.com/office/drawing/2014/main" xmlns="" id="{70545534-3DF2-4E57-965D-366431AC263E}"/>
            </a:ext>
          </a:extLst>
        </xdr:cNvPr>
        <xdr:cNvSpPr txBox="1"/>
      </xdr:nvSpPr>
      <xdr:spPr>
        <a:xfrm>
          <a:off x="6737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52" name="正方形/長方形 351">
          <a:extLst>
            <a:ext uri="{FF2B5EF4-FFF2-40B4-BE49-F238E27FC236}">
              <a16:creationId xmlns:a16="http://schemas.microsoft.com/office/drawing/2014/main" xmlns="" id="{DCD2D8FB-5AAE-4E18-B6E2-2F438DD404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53" name="正方形/長方形 352">
          <a:extLst>
            <a:ext uri="{FF2B5EF4-FFF2-40B4-BE49-F238E27FC236}">
              <a16:creationId xmlns:a16="http://schemas.microsoft.com/office/drawing/2014/main" xmlns="" id="{58DE5CB3-9F90-47DD-A473-38B240633B5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54" name="正方形/長方形 353">
          <a:extLst>
            <a:ext uri="{FF2B5EF4-FFF2-40B4-BE49-F238E27FC236}">
              <a16:creationId xmlns:a16="http://schemas.microsoft.com/office/drawing/2014/main" xmlns="" id="{29675789-FC9B-43C1-BF6B-26D2EA0F26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55" name="正方形/長方形 354">
          <a:extLst>
            <a:ext uri="{FF2B5EF4-FFF2-40B4-BE49-F238E27FC236}">
              <a16:creationId xmlns:a16="http://schemas.microsoft.com/office/drawing/2014/main" xmlns="" id="{20F534D3-21B9-4114-851C-C285AF5E4D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56" name="正方形/長方形 355">
          <a:extLst>
            <a:ext uri="{FF2B5EF4-FFF2-40B4-BE49-F238E27FC236}">
              <a16:creationId xmlns:a16="http://schemas.microsoft.com/office/drawing/2014/main" xmlns="" id="{84428590-EDEB-47A2-B5F0-95AC0A9155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57" name="正方形/長方形 356">
          <a:extLst>
            <a:ext uri="{FF2B5EF4-FFF2-40B4-BE49-F238E27FC236}">
              <a16:creationId xmlns:a16="http://schemas.microsoft.com/office/drawing/2014/main" xmlns="" id="{BC9556F5-7C67-41BA-9EDB-22AC59D82D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58" name="正方形/長方形 357">
          <a:extLst>
            <a:ext uri="{FF2B5EF4-FFF2-40B4-BE49-F238E27FC236}">
              <a16:creationId xmlns:a16="http://schemas.microsoft.com/office/drawing/2014/main" xmlns="" id="{47A82A93-03C9-4F98-B550-D44A9441A5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59" name="正方形/長方形 358">
          <a:extLst>
            <a:ext uri="{FF2B5EF4-FFF2-40B4-BE49-F238E27FC236}">
              <a16:creationId xmlns:a16="http://schemas.microsoft.com/office/drawing/2014/main" xmlns="" id="{C853E002-FD9C-4BC5-8F52-53899EAA147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60" name="テキスト ボックス 359">
          <a:extLst>
            <a:ext uri="{FF2B5EF4-FFF2-40B4-BE49-F238E27FC236}">
              <a16:creationId xmlns:a16="http://schemas.microsoft.com/office/drawing/2014/main" xmlns="" id="{F408B6C9-C729-4BF0-B06A-2A2265391C4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1" name="直線コネクタ 360">
          <a:extLst>
            <a:ext uri="{FF2B5EF4-FFF2-40B4-BE49-F238E27FC236}">
              <a16:creationId xmlns:a16="http://schemas.microsoft.com/office/drawing/2014/main" xmlns="" id="{248BE236-5BBD-4279-A024-17CD30FA014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62" name="テキスト ボックス 361">
          <a:extLst>
            <a:ext uri="{FF2B5EF4-FFF2-40B4-BE49-F238E27FC236}">
              <a16:creationId xmlns:a16="http://schemas.microsoft.com/office/drawing/2014/main" xmlns="" id="{EE461C94-F6A1-471D-8CE3-9F499ACEE6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a:extLst>
            <a:ext uri="{FF2B5EF4-FFF2-40B4-BE49-F238E27FC236}">
              <a16:creationId xmlns:a16="http://schemas.microsoft.com/office/drawing/2014/main" xmlns="" id="{5E0BF12E-1C4A-437C-A57B-6B3566A6D57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64" name="テキスト ボックス 363">
          <a:extLst>
            <a:ext uri="{FF2B5EF4-FFF2-40B4-BE49-F238E27FC236}">
              <a16:creationId xmlns:a16="http://schemas.microsoft.com/office/drawing/2014/main" xmlns="" id="{0DD0192E-35A9-4B2A-A44E-BF989FEB858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a:extLst>
            <a:ext uri="{FF2B5EF4-FFF2-40B4-BE49-F238E27FC236}">
              <a16:creationId xmlns:a16="http://schemas.microsoft.com/office/drawing/2014/main" xmlns="" id="{56F0CA58-62E4-47A9-B1F3-7F2C67A1ADA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66" name="テキスト ボックス 365">
          <a:extLst>
            <a:ext uri="{FF2B5EF4-FFF2-40B4-BE49-F238E27FC236}">
              <a16:creationId xmlns:a16="http://schemas.microsoft.com/office/drawing/2014/main" xmlns="" id="{F6D6CC5E-4304-4287-ADAB-645D73641C9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a:extLst>
            <a:ext uri="{FF2B5EF4-FFF2-40B4-BE49-F238E27FC236}">
              <a16:creationId xmlns:a16="http://schemas.microsoft.com/office/drawing/2014/main" xmlns="" id="{1C01AF14-9ACD-4386-B7D1-792A85D03E6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68" name="テキスト ボックス 367">
          <a:extLst>
            <a:ext uri="{FF2B5EF4-FFF2-40B4-BE49-F238E27FC236}">
              <a16:creationId xmlns:a16="http://schemas.microsoft.com/office/drawing/2014/main" xmlns="" id="{E005E9F1-4E62-4915-AD6F-B115D8479D3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a:extLst>
            <a:ext uri="{FF2B5EF4-FFF2-40B4-BE49-F238E27FC236}">
              <a16:creationId xmlns:a16="http://schemas.microsoft.com/office/drawing/2014/main" xmlns="" id="{06346355-ACC5-4EE7-BA7F-0C26A882B73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70" name="テキスト ボックス 369">
          <a:extLst>
            <a:ext uri="{FF2B5EF4-FFF2-40B4-BE49-F238E27FC236}">
              <a16:creationId xmlns:a16="http://schemas.microsoft.com/office/drawing/2014/main" xmlns="" id="{9BDDE317-0FC4-4C66-9E78-60A62C84651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a:extLst>
            <a:ext uri="{FF2B5EF4-FFF2-40B4-BE49-F238E27FC236}">
              <a16:creationId xmlns:a16="http://schemas.microsoft.com/office/drawing/2014/main" xmlns="" id="{CDBB2D0B-D5B7-4F99-A18E-A4167CB5B8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372" name="テキスト ボックス 371">
          <a:extLst>
            <a:ext uri="{FF2B5EF4-FFF2-40B4-BE49-F238E27FC236}">
              <a16:creationId xmlns:a16="http://schemas.microsoft.com/office/drawing/2014/main" xmlns="" id="{6740A6AB-B9B7-4351-903E-04A5CCDD2B8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a:extLst>
            <a:ext uri="{FF2B5EF4-FFF2-40B4-BE49-F238E27FC236}">
              <a16:creationId xmlns:a16="http://schemas.microsoft.com/office/drawing/2014/main" xmlns="" id="{13AAA2DB-26CD-4CF1-BDBE-D037DD70742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374" name="テキスト ボックス 373">
          <a:extLst>
            <a:ext uri="{FF2B5EF4-FFF2-40B4-BE49-F238E27FC236}">
              <a16:creationId xmlns:a16="http://schemas.microsoft.com/office/drawing/2014/main" xmlns="" id="{CDF1B793-E8CB-4708-9199-E0531459475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a:extLst>
            <a:ext uri="{FF2B5EF4-FFF2-40B4-BE49-F238E27FC236}">
              <a16:creationId xmlns:a16="http://schemas.microsoft.com/office/drawing/2014/main" xmlns="" id="{43A2487D-2679-4774-81DD-950513EB181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76" name="【市民会館】&#10;有形固定資産減価償却率グラフ枠">
          <a:extLst>
            <a:ext uri="{FF2B5EF4-FFF2-40B4-BE49-F238E27FC236}">
              <a16:creationId xmlns:a16="http://schemas.microsoft.com/office/drawing/2014/main" xmlns="" id="{C4E88811-0C53-4A08-A8A8-C9593AFE5DD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77" name="直線コネクタ 376">
          <a:extLst>
            <a:ext uri="{FF2B5EF4-FFF2-40B4-BE49-F238E27FC236}">
              <a16:creationId xmlns:a16="http://schemas.microsoft.com/office/drawing/2014/main" xmlns="" id="{240A172D-03D1-4AE6-BEB5-ABA77A8C4986}"/>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textlink="">
      <xdr:nvSpPr>
        <xdr:cNvPr id="378" name="【市民会館】&#10;有形固定資産減価償却率最小値テキスト">
          <a:extLst>
            <a:ext uri="{FF2B5EF4-FFF2-40B4-BE49-F238E27FC236}">
              <a16:creationId xmlns:a16="http://schemas.microsoft.com/office/drawing/2014/main" xmlns="" id="{3035AF2A-7DA7-4AEF-90EB-2387B7D7D26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9" name="直線コネクタ 378">
          <a:extLst>
            <a:ext uri="{FF2B5EF4-FFF2-40B4-BE49-F238E27FC236}">
              <a16:creationId xmlns:a16="http://schemas.microsoft.com/office/drawing/2014/main" xmlns="" id="{8C8BAFEA-BF0C-4291-A893-E24A742DA27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textlink="">
      <xdr:nvSpPr>
        <xdr:cNvPr id="380" name="【市民会館】&#10;有形固定資産減価償却率最大値テキスト">
          <a:extLst>
            <a:ext uri="{FF2B5EF4-FFF2-40B4-BE49-F238E27FC236}">
              <a16:creationId xmlns:a16="http://schemas.microsoft.com/office/drawing/2014/main" xmlns="" id="{859119D1-1C36-4251-A655-506E0BAC52A1}"/>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1" name="直線コネクタ 380">
          <a:extLst>
            <a:ext uri="{FF2B5EF4-FFF2-40B4-BE49-F238E27FC236}">
              <a16:creationId xmlns:a16="http://schemas.microsoft.com/office/drawing/2014/main" xmlns="" id="{EA05A49D-C3DE-415B-890C-DF77B9178CEA}"/>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textlink="">
      <xdr:nvSpPr>
        <xdr:cNvPr id="382" name="【市民会館】&#10;有形固定資産減価償却率平均値テキスト">
          <a:extLst>
            <a:ext uri="{FF2B5EF4-FFF2-40B4-BE49-F238E27FC236}">
              <a16:creationId xmlns:a16="http://schemas.microsoft.com/office/drawing/2014/main" xmlns="" id="{59961E54-3E6B-4BB8-A952-FFA390809815}"/>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textlink="">
      <xdr:nvSpPr>
        <xdr:cNvPr id="383" name="フローチャート: 判断 382">
          <a:extLst>
            <a:ext uri="{FF2B5EF4-FFF2-40B4-BE49-F238E27FC236}">
              <a16:creationId xmlns:a16="http://schemas.microsoft.com/office/drawing/2014/main" xmlns="" id="{20A38CA1-EC42-4395-B31F-976FEB9BE311}"/>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textlink="">
      <xdr:nvSpPr>
        <xdr:cNvPr id="384" name="フローチャート: 判断 383">
          <a:extLst>
            <a:ext uri="{FF2B5EF4-FFF2-40B4-BE49-F238E27FC236}">
              <a16:creationId xmlns:a16="http://schemas.microsoft.com/office/drawing/2014/main" xmlns="" id="{A4EAAEDC-7F87-4970-B9B1-D1026E7BD477}"/>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textlink="">
      <xdr:nvSpPr>
        <xdr:cNvPr id="385" name="フローチャート: 判断 384">
          <a:extLst>
            <a:ext uri="{FF2B5EF4-FFF2-40B4-BE49-F238E27FC236}">
              <a16:creationId xmlns:a16="http://schemas.microsoft.com/office/drawing/2014/main" xmlns="" id="{0318C6DF-50B5-4A74-8566-4793009E8406}"/>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textlink="">
      <xdr:nvSpPr>
        <xdr:cNvPr id="386" name="フローチャート: 判断 385">
          <a:extLst>
            <a:ext uri="{FF2B5EF4-FFF2-40B4-BE49-F238E27FC236}">
              <a16:creationId xmlns:a16="http://schemas.microsoft.com/office/drawing/2014/main" xmlns="" id="{7BB12A35-821E-4F13-8080-90B879FB7604}"/>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textlink="">
      <xdr:nvSpPr>
        <xdr:cNvPr id="387" name="フローチャート: 判断 386">
          <a:extLst>
            <a:ext uri="{FF2B5EF4-FFF2-40B4-BE49-F238E27FC236}">
              <a16:creationId xmlns:a16="http://schemas.microsoft.com/office/drawing/2014/main" xmlns="" id="{2C5E9748-64B5-4744-9388-79C7906EDF42}"/>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388" name="テキスト ボックス 387">
          <a:extLst>
            <a:ext uri="{FF2B5EF4-FFF2-40B4-BE49-F238E27FC236}">
              <a16:creationId xmlns:a16="http://schemas.microsoft.com/office/drawing/2014/main" xmlns="" id="{C527CDAE-5D5D-4AE5-91A2-D29A29CE0D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389" name="テキスト ボックス 388">
          <a:extLst>
            <a:ext uri="{FF2B5EF4-FFF2-40B4-BE49-F238E27FC236}">
              <a16:creationId xmlns:a16="http://schemas.microsoft.com/office/drawing/2014/main" xmlns="" id="{0BABC43E-4AA1-4497-A2A6-A9147C20609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390" name="テキスト ボックス 389">
          <a:extLst>
            <a:ext uri="{FF2B5EF4-FFF2-40B4-BE49-F238E27FC236}">
              <a16:creationId xmlns:a16="http://schemas.microsoft.com/office/drawing/2014/main" xmlns="" id="{88932DF8-8153-48D1-B63D-D7954E40065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391" name="テキスト ボックス 390">
          <a:extLst>
            <a:ext uri="{FF2B5EF4-FFF2-40B4-BE49-F238E27FC236}">
              <a16:creationId xmlns:a16="http://schemas.microsoft.com/office/drawing/2014/main" xmlns="" id="{14ED780F-B7E8-4617-838C-1C75FF4914F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392" name="テキスト ボックス 391">
          <a:extLst>
            <a:ext uri="{FF2B5EF4-FFF2-40B4-BE49-F238E27FC236}">
              <a16:creationId xmlns:a16="http://schemas.microsoft.com/office/drawing/2014/main" xmlns="" id="{D2CC0C1E-F9F5-44DF-AF50-FCA88CAF864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48261</xdr:rowOff>
    </xdr:from>
    <xdr:to>
      <xdr:col>24</xdr:col>
      <xdr:colOff>114300</xdr:colOff>
      <xdr:row>101</xdr:row>
      <xdr:rowOff>149861</xdr:rowOff>
    </xdr:to>
    <xdr:sp textlink="">
      <xdr:nvSpPr>
        <xdr:cNvPr id="393" name="楕円 392">
          <a:extLst>
            <a:ext uri="{FF2B5EF4-FFF2-40B4-BE49-F238E27FC236}">
              <a16:creationId xmlns:a16="http://schemas.microsoft.com/office/drawing/2014/main" xmlns="" id="{6FC46062-9A24-4452-B0FF-9B8397BA65EC}"/>
            </a:ext>
          </a:extLst>
        </xdr:cNvPr>
        <xdr:cNvSpPr/>
      </xdr:nvSpPr>
      <xdr:spPr>
        <a:xfrm>
          <a:off x="4584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71138</xdr:rowOff>
    </xdr:from>
    <xdr:ext cx="405111" cy="259045"/>
    <xdr:sp textlink="">
      <xdr:nvSpPr>
        <xdr:cNvPr id="394" name="【市民会館】&#10;有形固定資産減価償却率該当値テキスト">
          <a:extLst>
            <a:ext uri="{FF2B5EF4-FFF2-40B4-BE49-F238E27FC236}">
              <a16:creationId xmlns:a16="http://schemas.microsoft.com/office/drawing/2014/main" xmlns="" id="{3ECA7211-C56C-4CBB-816C-97C61C9884F2}"/>
            </a:ext>
          </a:extLst>
        </xdr:cNvPr>
        <xdr:cNvSpPr txBox="1"/>
      </xdr:nvSpPr>
      <xdr:spPr>
        <a:xfrm>
          <a:off x="4673600"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107043</xdr:rowOff>
    </xdr:from>
    <xdr:to>
      <xdr:col>20</xdr:col>
      <xdr:colOff>38100</xdr:colOff>
      <xdr:row>103</xdr:row>
      <xdr:rowOff>37193</xdr:rowOff>
    </xdr:to>
    <xdr:sp textlink="">
      <xdr:nvSpPr>
        <xdr:cNvPr id="395" name="楕円 394">
          <a:extLst>
            <a:ext uri="{FF2B5EF4-FFF2-40B4-BE49-F238E27FC236}">
              <a16:creationId xmlns:a16="http://schemas.microsoft.com/office/drawing/2014/main" xmlns="" id="{A99F29C7-BEDD-4306-A12C-1706F0674115}"/>
            </a:ext>
          </a:extLst>
        </xdr:cNvPr>
        <xdr:cNvSpPr/>
      </xdr:nvSpPr>
      <xdr:spPr>
        <a:xfrm>
          <a:off x="3746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99061</xdr:rowOff>
    </xdr:from>
    <xdr:to>
      <xdr:col>24</xdr:col>
      <xdr:colOff>63500</xdr:colOff>
      <xdr:row>102</xdr:row>
      <xdr:rowOff>157843</xdr:rowOff>
    </xdr:to>
    <xdr:cxnSp macro="">
      <xdr:nvCxnSpPr>
        <xdr:cNvPr id="396" name="直線コネクタ 395">
          <a:extLst>
            <a:ext uri="{FF2B5EF4-FFF2-40B4-BE49-F238E27FC236}">
              <a16:creationId xmlns:a16="http://schemas.microsoft.com/office/drawing/2014/main" xmlns="" id="{DDE35547-8E94-4D83-B79B-50C2522594D7}"/>
            </a:ext>
          </a:extLst>
        </xdr:cNvPr>
        <xdr:cNvCxnSpPr/>
      </xdr:nvCxnSpPr>
      <xdr:spPr>
        <a:xfrm flipV="1">
          <a:off x="3797300" y="17415511"/>
          <a:ext cx="8382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71120</xdr:rowOff>
    </xdr:from>
    <xdr:to>
      <xdr:col>15</xdr:col>
      <xdr:colOff>101600</xdr:colOff>
      <xdr:row>103</xdr:row>
      <xdr:rowOff>1270</xdr:rowOff>
    </xdr:to>
    <xdr:sp textlink="">
      <xdr:nvSpPr>
        <xdr:cNvPr id="397" name="楕円 396">
          <a:extLst>
            <a:ext uri="{FF2B5EF4-FFF2-40B4-BE49-F238E27FC236}">
              <a16:creationId xmlns:a16="http://schemas.microsoft.com/office/drawing/2014/main" xmlns="" id="{CC0C8069-FD6D-402F-972D-CDDC8DB99B29}"/>
            </a:ext>
          </a:extLst>
        </xdr:cNvPr>
        <xdr:cNvSpPr/>
      </xdr:nvSpPr>
      <xdr:spPr>
        <a:xfrm>
          <a:off x="2857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121920</xdr:rowOff>
    </xdr:from>
    <xdr:to>
      <xdr:col>19</xdr:col>
      <xdr:colOff>177800</xdr:colOff>
      <xdr:row>102</xdr:row>
      <xdr:rowOff>157843</xdr:rowOff>
    </xdr:to>
    <xdr:cxnSp macro="">
      <xdr:nvCxnSpPr>
        <xdr:cNvPr id="398" name="直線コネクタ 397">
          <a:extLst>
            <a:ext uri="{FF2B5EF4-FFF2-40B4-BE49-F238E27FC236}">
              <a16:creationId xmlns:a16="http://schemas.microsoft.com/office/drawing/2014/main" xmlns="" id="{8338F3FC-F54D-400A-AD68-CC76B5594299}"/>
            </a:ext>
          </a:extLst>
        </xdr:cNvPr>
        <xdr:cNvCxnSpPr/>
      </xdr:nvCxnSpPr>
      <xdr:spPr>
        <a:xfrm>
          <a:off x="2908300" y="176098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35198</xdr:rowOff>
    </xdr:from>
    <xdr:to>
      <xdr:col>10</xdr:col>
      <xdr:colOff>165100</xdr:colOff>
      <xdr:row>102</xdr:row>
      <xdr:rowOff>136798</xdr:rowOff>
    </xdr:to>
    <xdr:sp textlink="">
      <xdr:nvSpPr>
        <xdr:cNvPr id="399" name="楕円 398">
          <a:extLst>
            <a:ext uri="{FF2B5EF4-FFF2-40B4-BE49-F238E27FC236}">
              <a16:creationId xmlns:a16="http://schemas.microsoft.com/office/drawing/2014/main" xmlns="" id="{B6864192-52A5-4D29-A240-77F799E23530}"/>
            </a:ext>
          </a:extLst>
        </xdr:cNvPr>
        <xdr:cNvSpPr/>
      </xdr:nvSpPr>
      <xdr:spPr>
        <a:xfrm>
          <a:off x="1968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85998</xdr:rowOff>
    </xdr:from>
    <xdr:to>
      <xdr:col>15</xdr:col>
      <xdr:colOff>50800</xdr:colOff>
      <xdr:row>102</xdr:row>
      <xdr:rowOff>121920</xdr:rowOff>
    </xdr:to>
    <xdr:cxnSp macro="">
      <xdr:nvCxnSpPr>
        <xdr:cNvPr id="400" name="直線コネクタ 399">
          <a:extLst>
            <a:ext uri="{FF2B5EF4-FFF2-40B4-BE49-F238E27FC236}">
              <a16:creationId xmlns:a16="http://schemas.microsoft.com/office/drawing/2014/main" xmlns="" id="{DBC96214-5CF6-437B-A575-31366F52858C}"/>
            </a:ext>
          </a:extLst>
        </xdr:cNvPr>
        <xdr:cNvCxnSpPr/>
      </xdr:nvCxnSpPr>
      <xdr:spPr>
        <a:xfrm>
          <a:off x="2019300" y="175738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4173</xdr:rowOff>
    </xdr:from>
    <xdr:to>
      <xdr:col>6</xdr:col>
      <xdr:colOff>38100</xdr:colOff>
      <xdr:row>102</xdr:row>
      <xdr:rowOff>105773</xdr:rowOff>
    </xdr:to>
    <xdr:sp textlink="">
      <xdr:nvSpPr>
        <xdr:cNvPr id="401" name="楕円 400">
          <a:extLst>
            <a:ext uri="{FF2B5EF4-FFF2-40B4-BE49-F238E27FC236}">
              <a16:creationId xmlns:a16="http://schemas.microsoft.com/office/drawing/2014/main" xmlns="" id="{5B2C1346-4CFF-488A-9727-43B3B0754BD2}"/>
            </a:ext>
          </a:extLst>
        </xdr:cNvPr>
        <xdr:cNvSpPr/>
      </xdr:nvSpPr>
      <xdr:spPr>
        <a:xfrm>
          <a:off x="1079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54973</xdr:rowOff>
    </xdr:from>
    <xdr:to>
      <xdr:col>10</xdr:col>
      <xdr:colOff>114300</xdr:colOff>
      <xdr:row>102</xdr:row>
      <xdr:rowOff>85998</xdr:rowOff>
    </xdr:to>
    <xdr:cxnSp macro="">
      <xdr:nvCxnSpPr>
        <xdr:cNvPr id="402" name="直線コネクタ 401">
          <a:extLst>
            <a:ext uri="{FF2B5EF4-FFF2-40B4-BE49-F238E27FC236}">
              <a16:creationId xmlns:a16="http://schemas.microsoft.com/office/drawing/2014/main" xmlns="" id="{0D3F6791-C1FE-49F8-B4D0-B87FB7BF13EE}"/>
            </a:ext>
          </a:extLst>
        </xdr:cNvPr>
        <xdr:cNvCxnSpPr/>
      </xdr:nvCxnSpPr>
      <xdr:spPr>
        <a:xfrm>
          <a:off x="1130300" y="175428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textlink="">
      <xdr:nvSpPr>
        <xdr:cNvPr id="403" name="n_1aveValue【市民会館】&#10;有形固定資産減価償却率">
          <a:extLst>
            <a:ext uri="{FF2B5EF4-FFF2-40B4-BE49-F238E27FC236}">
              <a16:creationId xmlns:a16="http://schemas.microsoft.com/office/drawing/2014/main" xmlns="" id="{88D16A68-D43D-43CF-AA56-F51A183FDBD0}"/>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textlink="">
      <xdr:nvSpPr>
        <xdr:cNvPr id="404" name="n_2aveValue【市民会館】&#10;有形固定資産減価償却率">
          <a:extLst>
            <a:ext uri="{FF2B5EF4-FFF2-40B4-BE49-F238E27FC236}">
              <a16:creationId xmlns:a16="http://schemas.microsoft.com/office/drawing/2014/main" xmlns="" id="{1EE81A50-926B-45D4-8505-105B92F87D53}"/>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textlink="">
      <xdr:nvSpPr>
        <xdr:cNvPr id="405" name="n_3aveValue【市民会館】&#10;有形固定資産減価償却率">
          <a:extLst>
            <a:ext uri="{FF2B5EF4-FFF2-40B4-BE49-F238E27FC236}">
              <a16:creationId xmlns:a16="http://schemas.microsoft.com/office/drawing/2014/main" xmlns="" id="{D30D0781-DADB-44E1-AB1C-635163F47A4E}"/>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textlink="">
      <xdr:nvSpPr>
        <xdr:cNvPr id="406" name="n_4aveValue【市民会館】&#10;有形固定資産減価償却率">
          <a:extLst>
            <a:ext uri="{FF2B5EF4-FFF2-40B4-BE49-F238E27FC236}">
              <a16:creationId xmlns:a16="http://schemas.microsoft.com/office/drawing/2014/main" xmlns="" id="{524178D7-C773-42FB-967E-0B4F04543083}"/>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53720</xdr:rowOff>
    </xdr:from>
    <xdr:ext cx="405111" cy="259045"/>
    <xdr:sp textlink="">
      <xdr:nvSpPr>
        <xdr:cNvPr id="407" name="n_1mainValue【市民会館】&#10;有形固定資産減価償却率">
          <a:extLst>
            <a:ext uri="{FF2B5EF4-FFF2-40B4-BE49-F238E27FC236}">
              <a16:creationId xmlns:a16="http://schemas.microsoft.com/office/drawing/2014/main" xmlns="" id="{758E220B-95B0-4C26-A494-F82C9B5E7144}"/>
            </a:ext>
          </a:extLst>
        </xdr:cNvPr>
        <xdr:cNvSpPr txBox="1"/>
      </xdr:nvSpPr>
      <xdr:spPr>
        <a:xfrm>
          <a:off x="3582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17797</xdr:rowOff>
    </xdr:from>
    <xdr:ext cx="405111" cy="259045"/>
    <xdr:sp textlink="">
      <xdr:nvSpPr>
        <xdr:cNvPr id="408" name="n_2mainValue【市民会館】&#10;有形固定資産減価償却率">
          <a:extLst>
            <a:ext uri="{FF2B5EF4-FFF2-40B4-BE49-F238E27FC236}">
              <a16:creationId xmlns:a16="http://schemas.microsoft.com/office/drawing/2014/main" xmlns="" id="{F262A9CD-18F4-4551-8682-8E22EFA95553}"/>
            </a:ext>
          </a:extLst>
        </xdr:cNvPr>
        <xdr:cNvSpPr txBox="1"/>
      </xdr:nvSpPr>
      <xdr:spPr>
        <a:xfrm>
          <a:off x="2705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153325</xdr:rowOff>
    </xdr:from>
    <xdr:ext cx="405111" cy="259045"/>
    <xdr:sp textlink="">
      <xdr:nvSpPr>
        <xdr:cNvPr id="409" name="n_3mainValue【市民会館】&#10;有形固定資産減価償却率">
          <a:extLst>
            <a:ext uri="{FF2B5EF4-FFF2-40B4-BE49-F238E27FC236}">
              <a16:creationId xmlns:a16="http://schemas.microsoft.com/office/drawing/2014/main" xmlns="" id="{6D586DAE-4A17-42E5-BCEA-957F0C6A58AA}"/>
            </a:ext>
          </a:extLst>
        </xdr:cNvPr>
        <xdr:cNvSpPr txBox="1"/>
      </xdr:nvSpPr>
      <xdr:spPr>
        <a:xfrm>
          <a:off x="1816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122300</xdr:rowOff>
    </xdr:from>
    <xdr:ext cx="405111" cy="259045"/>
    <xdr:sp textlink="">
      <xdr:nvSpPr>
        <xdr:cNvPr id="410" name="n_4mainValue【市民会館】&#10;有形固定資産減価償却率">
          <a:extLst>
            <a:ext uri="{FF2B5EF4-FFF2-40B4-BE49-F238E27FC236}">
              <a16:creationId xmlns:a16="http://schemas.microsoft.com/office/drawing/2014/main" xmlns="" id="{F07D1290-779A-4BF4-A149-6F092A31595D}"/>
            </a:ext>
          </a:extLst>
        </xdr:cNvPr>
        <xdr:cNvSpPr txBox="1"/>
      </xdr:nvSpPr>
      <xdr:spPr>
        <a:xfrm>
          <a:off x="927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11" name="正方形/長方形 410">
          <a:extLst>
            <a:ext uri="{FF2B5EF4-FFF2-40B4-BE49-F238E27FC236}">
              <a16:creationId xmlns:a16="http://schemas.microsoft.com/office/drawing/2014/main" xmlns="" id="{C22FE482-3814-4733-82BF-A9F451233F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12" name="正方形/長方形 411">
          <a:extLst>
            <a:ext uri="{FF2B5EF4-FFF2-40B4-BE49-F238E27FC236}">
              <a16:creationId xmlns:a16="http://schemas.microsoft.com/office/drawing/2014/main" xmlns="" id="{65E684E6-0FFF-460D-B94B-34C559036E8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13" name="正方形/長方形 412">
          <a:extLst>
            <a:ext uri="{FF2B5EF4-FFF2-40B4-BE49-F238E27FC236}">
              <a16:creationId xmlns:a16="http://schemas.microsoft.com/office/drawing/2014/main" xmlns="" id="{0E5CC9BF-7005-4851-9CE9-15691021958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14" name="正方形/長方形 413">
          <a:extLst>
            <a:ext uri="{FF2B5EF4-FFF2-40B4-BE49-F238E27FC236}">
              <a16:creationId xmlns:a16="http://schemas.microsoft.com/office/drawing/2014/main" xmlns="" id="{6C8C57A4-D813-487C-9CA0-20447732CA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15" name="正方形/長方形 414">
          <a:extLst>
            <a:ext uri="{FF2B5EF4-FFF2-40B4-BE49-F238E27FC236}">
              <a16:creationId xmlns:a16="http://schemas.microsoft.com/office/drawing/2014/main" xmlns="" id="{705D330E-0A37-4E76-9582-2DA8E5D3BE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16" name="正方形/長方形 415">
          <a:extLst>
            <a:ext uri="{FF2B5EF4-FFF2-40B4-BE49-F238E27FC236}">
              <a16:creationId xmlns:a16="http://schemas.microsoft.com/office/drawing/2014/main" xmlns="" id="{7889EA97-DDA1-43CD-BCF1-8F910D11CF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17" name="正方形/長方形 416">
          <a:extLst>
            <a:ext uri="{FF2B5EF4-FFF2-40B4-BE49-F238E27FC236}">
              <a16:creationId xmlns:a16="http://schemas.microsoft.com/office/drawing/2014/main" xmlns="" id="{18624077-2D3B-4C10-9B63-703A4C0DB2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18" name="正方形/長方形 417">
          <a:extLst>
            <a:ext uri="{FF2B5EF4-FFF2-40B4-BE49-F238E27FC236}">
              <a16:creationId xmlns:a16="http://schemas.microsoft.com/office/drawing/2014/main" xmlns="" id="{8C7F80E2-844B-4AEF-9EE5-FAADABDBB99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19" name="テキスト ボックス 418">
          <a:extLst>
            <a:ext uri="{FF2B5EF4-FFF2-40B4-BE49-F238E27FC236}">
              <a16:creationId xmlns:a16="http://schemas.microsoft.com/office/drawing/2014/main" xmlns="" id="{E11FA70F-1981-4057-8C5C-6E15C1C9586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xmlns="" id="{CCAEB2AD-0D87-4337-B25A-C7C5498F624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a:extLst>
            <a:ext uri="{FF2B5EF4-FFF2-40B4-BE49-F238E27FC236}">
              <a16:creationId xmlns:a16="http://schemas.microsoft.com/office/drawing/2014/main" xmlns="" id="{4B799D58-D86A-4CDC-B02B-EAA3D9C4E15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textlink="">
      <xdr:nvSpPr>
        <xdr:cNvPr id="422" name="テキスト ボックス 421">
          <a:extLst>
            <a:ext uri="{FF2B5EF4-FFF2-40B4-BE49-F238E27FC236}">
              <a16:creationId xmlns:a16="http://schemas.microsoft.com/office/drawing/2014/main" xmlns="" id="{F8DDBF04-7318-4FEE-95A8-9E37DC528B6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a:extLst>
            <a:ext uri="{FF2B5EF4-FFF2-40B4-BE49-F238E27FC236}">
              <a16:creationId xmlns:a16="http://schemas.microsoft.com/office/drawing/2014/main" xmlns="" id="{63B9AD67-108C-4AF9-BDFF-6CB8F3959F5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textlink="">
      <xdr:nvSpPr>
        <xdr:cNvPr id="424" name="テキスト ボックス 423">
          <a:extLst>
            <a:ext uri="{FF2B5EF4-FFF2-40B4-BE49-F238E27FC236}">
              <a16:creationId xmlns:a16="http://schemas.microsoft.com/office/drawing/2014/main" xmlns="" id="{48D03C8D-5C09-4867-AB92-46D455F1172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xmlns="" id="{FFA01FA0-1E90-4E01-9578-09782008B51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textlink="">
      <xdr:nvSpPr>
        <xdr:cNvPr id="426" name="テキスト ボックス 425">
          <a:extLst>
            <a:ext uri="{FF2B5EF4-FFF2-40B4-BE49-F238E27FC236}">
              <a16:creationId xmlns:a16="http://schemas.microsoft.com/office/drawing/2014/main" xmlns="" id="{6F5584EA-EEFB-467C-8153-98727CCFC0D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a:extLst>
            <a:ext uri="{FF2B5EF4-FFF2-40B4-BE49-F238E27FC236}">
              <a16:creationId xmlns:a16="http://schemas.microsoft.com/office/drawing/2014/main" xmlns="" id="{D2E4433D-B37B-42BF-A71C-6A2BDF846DE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textlink="">
      <xdr:nvSpPr>
        <xdr:cNvPr id="428" name="テキスト ボックス 427">
          <a:extLst>
            <a:ext uri="{FF2B5EF4-FFF2-40B4-BE49-F238E27FC236}">
              <a16:creationId xmlns:a16="http://schemas.microsoft.com/office/drawing/2014/main" xmlns="" id="{786F1811-7FB1-4113-BA61-2553580825B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a:extLst>
            <a:ext uri="{FF2B5EF4-FFF2-40B4-BE49-F238E27FC236}">
              <a16:creationId xmlns:a16="http://schemas.microsoft.com/office/drawing/2014/main" xmlns="" id="{76F76D26-4B42-430B-AF4D-7FBB902BD16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textlink="">
      <xdr:nvSpPr>
        <xdr:cNvPr id="430" name="テキスト ボックス 429">
          <a:extLst>
            <a:ext uri="{FF2B5EF4-FFF2-40B4-BE49-F238E27FC236}">
              <a16:creationId xmlns:a16="http://schemas.microsoft.com/office/drawing/2014/main" xmlns="" id="{68BBFF53-2D22-4D8E-A74B-07AF1DB5E12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xmlns="" id="{928CDCB5-92C5-4217-8663-01E30B4CEAA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32" name="テキスト ボックス 431">
          <a:extLst>
            <a:ext uri="{FF2B5EF4-FFF2-40B4-BE49-F238E27FC236}">
              <a16:creationId xmlns:a16="http://schemas.microsoft.com/office/drawing/2014/main" xmlns="" id="{76A706C1-6C5D-443B-9E23-9BA0598ECA5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33" name="【市民会館】&#10;一人当たり面積グラフ枠">
          <a:extLst>
            <a:ext uri="{FF2B5EF4-FFF2-40B4-BE49-F238E27FC236}">
              <a16:creationId xmlns:a16="http://schemas.microsoft.com/office/drawing/2014/main" xmlns="" id="{4122377A-ADB8-4A09-AC87-3E7B04E6EAF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34" name="直線コネクタ 433">
          <a:extLst>
            <a:ext uri="{FF2B5EF4-FFF2-40B4-BE49-F238E27FC236}">
              <a16:creationId xmlns:a16="http://schemas.microsoft.com/office/drawing/2014/main" xmlns="" id="{D8F59D41-B534-437E-8DDA-6FE49B6652B9}"/>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textlink="">
      <xdr:nvSpPr>
        <xdr:cNvPr id="435" name="【市民会館】&#10;一人当たり面積最小値テキスト">
          <a:extLst>
            <a:ext uri="{FF2B5EF4-FFF2-40B4-BE49-F238E27FC236}">
              <a16:creationId xmlns:a16="http://schemas.microsoft.com/office/drawing/2014/main" xmlns="" id="{FD1FA627-9402-44CC-8185-49BAA73B00A2}"/>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6" name="直線コネクタ 435">
          <a:extLst>
            <a:ext uri="{FF2B5EF4-FFF2-40B4-BE49-F238E27FC236}">
              <a16:creationId xmlns:a16="http://schemas.microsoft.com/office/drawing/2014/main" xmlns="" id="{3E40DB65-FD86-4097-9700-48732D9C123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textlink="">
      <xdr:nvSpPr>
        <xdr:cNvPr id="437" name="【市民会館】&#10;一人当たり面積最大値テキスト">
          <a:extLst>
            <a:ext uri="{FF2B5EF4-FFF2-40B4-BE49-F238E27FC236}">
              <a16:creationId xmlns:a16="http://schemas.microsoft.com/office/drawing/2014/main" xmlns="" id="{E782D24A-ED65-44C3-AF08-BA4E1A088CB5}"/>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38" name="直線コネクタ 437">
          <a:extLst>
            <a:ext uri="{FF2B5EF4-FFF2-40B4-BE49-F238E27FC236}">
              <a16:creationId xmlns:a16="http://schemas.microsoft.com/office/drawing/2014/main" xmlns="" id="{AF26FEAF-E081-4D31-839E-F33391997FC2}"/>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textlink="">
      <xdr:nvSpPr>
        <xdr:cNvPr id="439" name="【市民会館】&#10;一人当たり面積平均値テキスト">
          <a:extLst>
            <a:ext uri="{FF2B5EF4-FFF2-40B4-BE49-F238E27FC236}">
              <a16:creationId xmlns:a16="http://schemas.microsoft.com/office/drawing/2014/main" xmlns="" id="{13809769-8FF2-4F83-B1DA-160C6CBD7D2D}"/>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textlink="">
      <xdr:nvSpPr>
        <xdr:cNvPr id="440" name="フローチャート: 判断 439">
          <a:extLst>
            <a:ext uri="{FF2B5EF4-FFF2-40B4-BE49-F238E27FC236}">
              <a16:creationId xmlns:a16="http://schemas.microsoft.com/office/drawing/2014/main" xmlns="" id="{7E47BF9B-3876-4499-8C15-B0292A9CF976}"/>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textlink="">
      <xdr:nvSpPr>
        <xdr:cNvPr id="441" name="フローチャート: 判断 440">
          <a:extLst>
            <a:ext uri="{FF2B5EF4-FFF2-40B4-BE49-F238E27FC236}">
              <a16:creationId xmlns:a16="http://schemas.microsoft.com/office/drawing/2014/main" xmlns="" id="{D1602688-EBD0-49F1-A18B-0A8756BD62EE}"/>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textlink="">
      <xdr:nvSpPr>
        <xdr:cNvPr id="442" name="フローチャート: 判断 441">
          <a:extLst>
            <a:ext uri="{FF2B5EF4-FFF2-40B4-BE49-F238E27FC236}">
              <a16:creationId xmlns:a16="http://schemas.microsoft.com/office/drawing/2014/main" xmlns="" id="{F68EFB5C-DB98-435F-8320-3609CA522DE7}"/>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textlink="">
      <xdr:nvSpPr>
        <xdr:cNvPr id="443" name="フローチャート: 判断 442">
          <a:extLst>
            <a:ext uri="{FF2B5EF4-FFF2-40B4-BE49-F238E27FC236}">
              <a16:creationId xmlns:a16="http://schemas.microsoft.com/office/drawing/2014/main" xmlns="" id="{A30D1916-6A09-4BAD-ACF5-3B01936DC979}"/>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textlink="">
      <xdr:nvSpPr>
        <xdr:cNvPr id="444" name="フローチャート: 判断 443">
          <a:extLst>
            <a:ext uri="{FF2B5EF4-FFF2-40B4-BE49-F238E27FC236}">
              <a16:creationId xmlns:a16="http://schemas.microsoft.com/office/drawing/2014/main" xmlns="" id="{2906658A-ADF3-4858-8A27-299F4569DB18}"/>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45" name="テキスト ボックス 444">
          <a:extLst>
            <a:ext uri="{FF2B5EF4-FFF2-40B4-BE49-F238E27FC236}">
              <a16:creationId xmlns:a16="http://schemas.microsoft.com/office/drawing/2014/main" xmlns="" id="{CEBD8F94-88B3-4244-8C6D-8A4C465A77C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46" name="テキスト ボックス 445">
          <a:extLst>
            <a:ext uri="{FF2B5EF4-FFF2-40B4-BE49-F238E27FC236}">
              <a16:creationId xmlns:a16="http://schemas.microsoft.com/office/drawing/2014/main" xmlns="" id="{47E37D64-AF92-44EA-AEA6-658E0BCC71C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47" name="テキスト ボックス 446">
          <a:extLst>
            <a:ext uri="{FF2B5EF4-FFF2-40B4-BE49-F238E27FC236}">
              <a16:creationId xmlns:a16="http://schemas.microsoft.com/office/drawing/2014/main" xmlns="" id="{80172E94-AC72-4873-94FA-45AC825E97F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48" name="テキスト ボックス 447">
          <a:extLst>
            <a:ext uri="{FF2B5EF4-FFF2-40B4-BE49-F238E27FC236}">
              <a16:creationId xmlns:a16="http://schemas.microsoft.com/office/drawing/2014/main" xmlns="" id="{CB3A95D7-A73F-42E8-8C52-EFCD4BECA26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49" name="テキスト ボックス 448">
          <a:extLst>
            <a:ext uri="{FF2B5EF4-FFF2-40B4-BE49-F238E27FC236}">
              <a16:creationId xmlns:a16="http://schemas.microsoft.com/office/drawing/2014/main" xmlns="" id="{70C4BE84-1B87-487D-9380-4A85010D729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27305</xdr:rowOff>
    </xdr:from>
    <xdr:to>
      <xdr:col>55</xdr:col>
      <xdr:colOff>50800</xdr:colOff>
      <xdr:row>105</xdr:row>
      <xdr:rowOff>128905</xdr:rowOff>
    </xdr:to>
    <xdr:sp textlink="">
      <xdr:nvSpPr>
        <xdr:cNvPr id="450" name="楕円 449">
          <a:extLst>
            <a:ext uri="{FF2B5EF4-FFF2-40B4-BE49-F238E27FC236}">
              <a16:creationId xmlns:a16="http://schemas.microsoft.com/office/drawing/2014/main" xmlns="" id="{9AFE427A-A79F-4AC5-98CC-67784D3B33BA}"/>
            </a:ext>
          </a:extLst>
        </xdr:cNvPr>
        <xdr:cNvSpPr/>
      </xdr:nvSpPr>
      <xdr:spPr>
        <a:xfrm>
          <a:off x="10426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50182</xdr:rowOff>
    </xdr:from>
    <xdr:ext cx="469744" cy="259045"/>
    <xdr:sp textlink="">
      <xdr:nvSpPr>
        <xdr:cNvPr id="451" name="【市民会館】&#10;一人当たり面積該当値テキスト">
          <a:extLst>
            <a:ext uri="{FF2B5EF4-FFF2-40B4-BE49-F238E27FC236}">
              <a16:creationId xmlns:a16="http://schemas.microsoft.com/office/drawing/2014/main" xmlns="" id="{A128CE05-0844-4228-989E-3432519650EB}"/>
            </a:ext>
          </a:extLst>
        </xdr:cNvPr>
        <xdr:cNvSpPr txBox="1"/>
      </xdr:nvSpPr>
      <xdr:spPr>
        <a:xfrm>
          <a:off x="10515600"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57786</xdr:rowOff>
    </xdr:from>
    <xdr:to>
      <xdr:col>50</xdr:col>
      <xdr:colOff>165100</xdr:colOff>
      <xdr:row>106</xdr:row>
      <xdr:rowOff>159386</xdr:rowOff>
    </xdr:to>
    <xdr:sp textlink="">
      <xdr:nvSpPr>
        <xdr:cNvPr id="452" name="楕円 451">
          <a:extLst>
            <a:ext uri="{FF2B5EF4-FFF2-40B4-BE49-F238E27FC236}">
              <a16:creationId xmlns:a16="http://schemas.microsoft.com/office/drawing/2014/main" xmlns="" id="{8970EFA0-74A8-4506-B8F1-36636B67DB89}"/>
            </a:ext>
          </a:extLst>
        </xdr:cNvPr>
        <xdr:cNvSpPr/>
      </xdr:nvSpPr>
      <xdr:spPr>
        <a:xfrm>
          <a:off x="9588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78105</xdr:rowOff>
    </xdr:from>
    <xdr:to>
      <xdr:col>55</xdr:col>
      <xdr:colOff>0</xdr:colOff>
      <xdr:row>106</xdr:row>
      <xdr:rowOff>108586</xdr:rowOff>
    </xdr:to>
    <xdr:cxnSp macro="">
      <xdr:nvCxnSpPr>
        <xdr:cNvPr id="453" name="直線コネクタ 452">
          <a:extLst>
            <a:ext uri="{FF2B5EF4-FFF2-40B4-BE49-F238E27FC236}">
              <a16:creationId xmlns:a16="http://schemas.microsoft.com/office/drawing/2014/main" xmlns="" id="{28B728EE-7EC5-4621-96CE-548CB890CBDF}"/>
            </a:ext>
          </a:extLst>
        </xdr:cNvPr>
        <xdr:cNvCxnSpPr/>
      </xdr:nvCxnSpPr>
      <xdr:spPr>
        <a:xfrm flipV="1">
          <a:off x="9639300" y="18080355"/>
          <a:ext cx="8382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textlink="">
      <xdr:nvSpPr>
        <xdr:cNvPr id="454" name="楕円 453">
          <a:extLst>
            <a:ext uri="{FF2B5EF4-FFF2-40B4-BE49-F238E27FC236}">
              <a16:creationId xmlns:a16="http://schemas.microsoft.com/office/drawing/2014/main" xmlns="" id="{9BB99F4B-F25C-4051-820E-952EEB66B03D}"/>
            </a:ext>
          </a:extLst>
        </xdr:cNvPr>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108586</xdr:rowOff>
    </xdr:from>
    <xdr:to>
      <xdr:col>50</xdr:col>
      <xdr:colOff>114300</xdr:colOff>
      <xdr:row>106</xdr:row>
      <xdr:rowOff>114300</xdr:rowOff>
    </xdr:to>
    <xdr:cxnSp macro="">
      <xdr:nvCxnSpPr>
        <xdr:cNvPr id="455" name="直線コネクタ 454">
          <a:extLst>
            <a:ext uri="{FF2B5EF4-FFF2-40B4-BE49-F238E27FC236}">
              <a16:creationId xmlns:a16="http://schemas.microsoft.com/office/drawing/2014/main" xmlns="" id="{982CCFDF-7967-4413-8C41-7DF412A29D13}"/>
            </a:ext>
          </a:extLst>
        </xdr:cNvPr>
        <xdr:cNvCxnSpPr/>
      </xdr:nvCxnSpPr>
      <xdr:spPr>
        <a:xfrm flipV="1">
          <a:off x="8750300" y="18282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69214</xdr:rowOff>
    </xdr:from>
    <xdr:to>
      <xdr:col>41</xdr:col>
      <xdr:colOff>101600</xdr:colOff>
      <xdr:row>106</xdr:row>
      <xdr:rowOff>170814</xdr:rowOff>
    </xdr:to>
    <xdr:sp textlink="">
      <xdr:nvSpPr>
        <xdr:cNvPr id="456" name="楕円 455">
          <a:extLst>
            <a:ext uri="{FF2B5EF4-FFF2-40B4-BE49-F238E27FC236}">
              <a16:creationId xmlns:a16="http://schemas.microsoft.com/office/drawing/2014/main" xmlns="" id="{4C6324B8-37AE-4FAC-9190-F4B08EB16C78}"/>
            </a:ext>
          </a:extLst>
        </xdr:cNvPr>
        <xdr:cNvSpPr/>
      </xdr:nvSpPr>
      <xdr:spPr>
        <a:xfrm>
          <a:off x="7810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120014</xdr:rowOff>
    </xdr:to>
    <xdr:cxnSp macro="">
      <xdr:nvCxnSpPr>
        <xdr:cNvPr id="457" name="直線コネクタ 456">
          <a:extLst>
            <a:ext uri="{FF2B5EF4-FFF2-40B4-BE49-F238E27FC236}">
              <a16:creationId xmlns:a16="http://schemas.microsoft.com/office/drawing/2014/main" xmlns="" id="{67FF0F3B-39F7-4C41-91A3-DA1A8462AE3F}"/>
            </a:ext>
          </a:extLst>
        </xdr:cNvPr>
        <xdr:cNvCxnSpPr/>
      </xdr:nvCxnSpPr>
      <xdr:spPr>
        <a:xfrm flipV="1">
          <a:off x="7861300" y="18288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73025</xdr:rowOff>
    </xdr:from>
    <xdr:to>
      <xdr:col>36</xdr:col>
      <xdr:colOff>165100</xdr:colOff>
      <xdr:row>107</xdr:row>
      <xdr:rowOff>3175</xdr:rowOff>
    </xdr:to>
    <xdr:sp textlink="">
      <xdr:nvSpPr>
        <xdr:cNvPr id="458" name="楕円 457">
          <a:extLst>
            <a:ext uri="{FF2B5EF4-FFF2-40B4-BE49-F238E27FC236}">
              <a16:creationId xmlns:a16="http://schemas.microsoft.com/office/drawing/2014/main" xmlns="" id="{27FE8F4D-F5D5-4172-8348-A0CD00A4A92B}"/>
            </a:ext>
          </a:extLst>
        </xdr:cNvPr>
        <xdr:cNvSpPr/>
      </xdr:nvSpPr>
      <xdr:spPr>
        <a:xfrm>
          <a:off x="692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120014</xdr:rowOff>
    </xdr:from>
    <xdr:to>
      <xdr:col>41</xdr:col>
      <xdr:colOff>50800</xdr:colOff>
      <xdr:row>106</xdr:row>
      <xdr:rowOff>123825</xdr:rowOff>
    </xdr:to>
    <xdr:cxnSp macro="">
      <xdr:nvCxnSpPr>
        <xdr:cNvPr id="459" name="直線コネクタ 458">
          <a:extLst>
            <a:ext uri="{FF2B5EF4-FFF2-40B4-BE49-F238E27FC236}">
              <a16:creationId xmlns:a16="http://schemas.microsoft.com/office/drawing/2014/main" xmlns="" id="{EE351372-0A8B-4F4C-AA02-6F41469D824E}"/>
            </a:ext>
          </a:extLst>
        </xdr:cNvPr>
        <xdr:cNvCxnSpPr/>
      </xdr:nvCxnSpPr>
      <xdr:spPr>
        <a:xfrm flipV="1">
          <a:off x="6972300" y="182937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textlink="">
      <xdr:nvSpPr>
        <xdr:cNvPr id="460" name="n_1aveValue【市民会館】&#10;一人当たり面積">
          <a:extLst>
            <a:ext uri="{FF2B5EF4-FFF2-40B4-BE49-F238E27FC236}">
              <a16:creationId xmlns:a16="http://schemas.microsoft.com/office/drawing/2014/main" xmlns="" id="{0388FAD7-8CF5-402D-B7F9-EB26450BAB4A}"/>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textlink="">
      <xdr:nvSpPr>
        <xdr:cNvPr id="461" name="n_2aveValue【市民会館】&#10;一人当たり面積">
          <a:extLst>
            <a:ext uri="{FF2B5EF4-FFF2-40B4-BE49-F238E27FC236}">
              <a16:creationId xmlns:a16="http://schemas.microsoft.com/office/drawing/2014/main" xmlns="" id="{2477DECF-610B-4FCD-969A-7067C9CFE0E6}"/>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textlink="">
      <xdr:nvSpPr>
        <xdr:cNvPr id="462" name="n_3aveValue【市民会館】&#10;一人当たり面積">
          <a:extLst>
            <a:ext uri="{FF2B5EF4-FFF2-40B4-BE49-F238E27FC236}">
              <a16:creationId xmlns:a16="http://schemas.microsoft.com/office/drawing/2014/main" xmlns="" id="{706ECE50-927F-4A62-B4CB-588AA420E367}"/>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textlink="">
      <xdr:nvSpPr>
        <xdr:cNvPr id="463" name="n_4aveValue【市民会館】&#10;一人当たり面積">
          <a:extLst>
            <a:ext uri="{FF2B5EF4-FFF2-40B4-BE49-F238E27FC236}">
              <a16:creationId xmlns:a16="http://schemas.microsoft.com/office/drawing/2014/main" xmlns="" id="{B3E8F766-BF17-4269-94DA-FBB4066656D2}"/>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4463</xdr:rowOff>
    </xdr:from>
    <xdr:ext cx="469744" cy="259045"/>
    <xdr:sp textlink="">
      <xdr:nvSpPr>
        <xdr:cNvPr id="464" name="n_1mainValue【市民会館】&#10;一人当たり面積">
          <a:extLst>
            <a:ext uri="{FF2B5EF4-FFF2-40B4-BE49-F238E27FC236}">
              <a16:creationId xmlns:a16="http://schemas.microsoft.com/office/drawing/2014/main" xmlns="" id="{E44BDE7B-C530-46D5-A049-740DAA2A5E17}"/>
            </a:ext>
          </a:extLst>
        </xdr:cNvPr>
        <xdr:cNvSpPr txBox="1"/>
      </xdr:nvSpPr>
      <xdr:spPr>
        <a:xfrm>
          <a:off x="9391727"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10177</xdr:rowOff>
    </xdr:from>
    <xdr:ext cx="469744" cy="259045"/>
    <xdr:sp textlink="">
      <xdr:nvSpPr>
        <xdr:cNvPr id="465" name="n_2mainValue【市民会館】&#10;一人当たり面積">
          <a:extLst>
            <a:ext uri="{FF2B5EF4-FFF2-40B4-BE49-F238E27FC236}">
              <a16:creationId xmlns:a16="http://schemas.microsoft.com/office/drawing/2014/main" xmlns="" id="{4F1270AA-DF6B-4C64-A500-38A935A83C5D}"/>
            </a:ext>
          </a:extLst>
        </xdr:cNvPr>
        <xdr:cNvSpPr txBox="1"/>
      </xdr:nvSpPr>
      <xdr:spPr>
        <a:xfrm>
          <a:off x="85154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15891</xdr:rowOff>
    </xdr:from>
    <xdr:ext cx="469744" cy="259045"/>
    <xdr:sp textlink="">
      <xdr:nvSpPr>
        <xdr:cNvPr id="466" name="n_3mainValue【市民会館】&#10;一人当たり面積">
          <a:extLst>
            <a:ext uri="{FF2B5EF4-FFF2-40B4-BE49-F238E27FC236}">
              <a16:creationId xmlns:a16="http://schemas.microsoft.com/office/drawing/2014/main" xmlns="" id="{DE5D5BCB-5974-466B-8764-4B6ED462D5EF}"/>
            </a:ext>
          </a:extLst>
        </xdr:cNvPr>
        <xdr:cNvSpPr txBox="1"/>
      </xdr:nvSpPr>
      <xdr:spPr>
        <a:xfrm>
          <a:off x="7626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19702</xdr:rowOff>
    </xdr:from>
    <xdr:ext cx="469744" cy="259045"/>
    <xdr:sp textlink="">
      <xdr:nvSpPr>
        <xdr:cNvPr id="467" name="n_4mainValue【市民会館】&#10;一人当たり面積">
          <a:extLst>
            <a:ext uri="{FF2B5EF4-FFF2-40B4-BE49-F238E27FC236}">
              <a16:creationId xmlns:a16="http://schemas.microsoft.com/office/drawing/2014/main" xmlns="" id="{5A430488-AF6E-49B8-BFB0-90313E6429DE}"/>
            </a:ext>
          </a:extLst>
        </xdr:cNvPr>
        <xdr:cNvSpPr txBox="1"/>
      </xdr:nvSpPr>
      <xdr:spPr>
        <a:xfrm>
          <a:off x="6737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68" name="正方形/長方形 467">
          <a:extLst>
            <a:ext uri="{FF2B5EF4-FFF2-40B4-BE49-F238E27FC236}">
              <a16:creationId xmlns:a16="http://schemas.microsoft.com/office/drawing/2014/main" xmlns="" id="{E29F97D0-182A-4B9A-8318-C0DDC94E8F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69" name="正方形/長方形 468">
          <a:extLst>
            <a:ext uri="{FF2B5EF4-FFF2-40B4-BE49-F238E27FC236}">
              <a16:creationId xmlns:a16="http://schemas.microsoft.com/office/drawing/2014/main" xmlns="" id="{8111FE36-DA62-4117-B076-812008BB5D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70" name="正方形/長方形 469">
          <a:extLst>
            <a:ext uri="{FF2B5EF4-FFF2-40B4-BE49-F238E27FC236}">
              <a16:creationId xmlns:a16="http://schemas.microsoft.com/office/drawing/2014/main" xmlns="" id="{4111CECC-04BF-46E9-AE0B-241712ECEC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71" name="正方形/長方形 470">
          <a:extLst>
            <a:ext uri="{FF2B5EF4-FFF2-40B4-BE49-F238E27FC236}">
              <a16:creationId xmlns:a16="http://schemas.microsoft.com/office/drawing/2014/main" xmlns="" id="{4172AEEF-2BC8-42FA-AB4A-05AA11C5E5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72" name="正方形/長方形 471">
          <a:extLst>
            <a:ext uri="{FF2B5EF4-FFF2-40B4-BE49-F238E27FC236}">
              <a16:creationId xmlns:a16="http://schemas.microsoft.com/office/drawing/2014/main" xmlns="" id="{C364CD05-6E4B-4F97-A7B0-CEDA44B11B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73" name="正方形/長方形 472">
          <a:extLst>
            <a:ext uri="{FF2B5EF4-FFF2-40B4-BE49-F238E27FC236}">
              <a16:creationId xmlns:a16="http://schemas.microsoft.com/office/drawing/2014/main" xmlns="" id="{E58043CA-41C5-431A-8510-EC9B287711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74" name="正方形/長方形 473">
          <a:extLst>
            <a:ext uri="{FF2B5EF4-FFF2-40B4-BE49-F238E27FC236}">
              <a16:creationId xmlns:a16="http://schemas.microsoft.com/office/drawing/2014/main" xmlns="" id="{E4D8918F-987D-4ABD-8C0A-53587F3968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75" name="正方形/長方形 474">
          <a:extLst>
            <a:ext uri="{FF2B5EF4-FFF2-40B4-BE49-F238E27FC236}">
              <a16:creationId xmlns:a16="http://schemas.microsoft.com/office/drawing/2014/main" xmlns="" id="{641C75FE-D7E9-4804-B7F1-8178087BB3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76" name="テキスト ボックス 475">
          <a:extLst>
            <a:ext uri="{FF2B5EF4-FFF2-40B4-BE49-F238E27FC236}">
              <a16:creationId xmlns:a16="http://schemas.microsoft.com/office/drawing/2014/main" xmlns="" id="{F04A5E9F-CAB1-4B47-96FF-F1BF8A98E6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xmlns="" id="{35F54D41-790B-4D00-887B-86F28AFCCF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78" name="テキスト ボックス 477">
          <a:extLst>
            <a:ext uri="{FF2B5EF4-FFF2-40B4-BE49-F238E27FC236}">
              <a16:creationId xmlns:a16="http://schemas.microsoft.com/office/drawing/2014/main" xmlns="" id="{E5470F65-6E93-4D57-8B41-537003D673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a:extLst>
            <a:ext uri="{FF2B5EF4-FFF2-40B4-BE49-F238E27FC236}">
              <a16:creationId xmlns:a16="http://schemas.microsoft.com/office/drawing/2014/main" xmlns="" id="{2318A84F-6586-4579-B308-C7339C2BF1B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textlink="">
      <xdr:nvSpPr>
        <xdr:cNvPr id="480" name="テキスト ボックス 479">
          <a:extLst>
            <a:ext uri="{FF2B5EF4-FFF2-40B4-BE49-F238E27FC236}">
              <a16:creationId xmlns:a16="http://schemas.microsoft.com/office/drawing/2014/main" xmlns="" id="{9CC1BB08-63CA-42B4-96FC-E48CCE5D915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a:extLst>
            <a:ext uri="{FF2B5EF4-FFF2-40B4-BE49-F238E27FC236}">
              <a16:creationId xmlns:a16="http://schemas.microsoft.com/office/drawing/2014/main" xmlns="" id="{75916D6A-BEA6-40A7-9EBC-FB2CA15774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482" name="テキスト ボックス 481">
          <a:extLst>
            <a:ext uri="{FF2B5EF4-FFF2-40B4-BE49-F238E27FC236}">
              <a16:creationId xmlns:a16="http://schemas.microsoft.com/office/drawing/2014/main" xmlns="" id="{7E282E27-3274-4A20-A289-3EFC94E1728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a:extLst>
            <a:ext uri="{FF2B5EF4-FFF2-40B4-BE49-F238E27FC236}">
              <a16:creationId xmlns:a16="http://schemas.microsoft.com/office/drawing/2014/main" xmlns="" id="{D6C10361-8FA4-4C97-90A0-A0C96A0433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484" name="テキスト ボックス 483">
          <a:extLst>
            <a:ext uri="{FF2B5EF4-FFF2-40B4-BE49-F238E27FC236}">
              <a16:creationId xmlns:a16="http://schemas.microsoft.com/office/drawing/2014/main" xmlns="" id="{1760A79E-DA08-46A4-8FCD-EE6CB52A32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a:extLst>
            <a:ext uri="{FF2B5EF4-FFF2-40B4-BE49-F238E27FC236}">
              <a16:creationId xmlns:a16="http://schemas.microsoft.com/office/drawing/2014/main" xmlns="" id="{8CFDEAB9-103C-4A24-9496-C540D69EA21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486" name="テキスト ボックス 485">
          <a:extLst>
            <a:ext uri="{FF2B5EF4-FFF2-40B4-BE49-F238E27FC236}">
              <a16:creationId xmlns:a16="http://schemas.microsoft.com/office/drawing/2014/main" xmlns="" id="{30AD74A0-7BDA-405E-AF23-1FDA7699BB7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a:extLst>
            <a:ext uri="{FF2B5EF4-FFF2-40B4-BE49-F238E27FC236}">
              <a16:creationId xmlns:a16="http://schemas.microsoft.com/office/drawing/2014/main" xmlns="" id="{878D4090-796F-40AC-85E1-0790D17A20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488" name="テキスト ボックス 487">
          <a:extLst>
            <a:ext uri="{FF2B5EF4-FFF2-40B4-BE49-F238E27FC236}">
              <a16:creationId xmlns:a16="http://schemas.microsoft.com/office/drawing/2014/main" xmlns="" id="{DFE2D9F6-5704-40BB-BAB5-9539BEC0962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a:extLst>
            <a:ext uri="{FF2B5EF4-FFF2-40B4-BE49-F238E27FC236}">
              <a16:creationId xmlns:a16="http://schemas.microsoft.com/office/drawing/2014/main" xmlns="" id="{2FC5B351-8BAA-46DE-9898-DF966BC1231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textlink="">
      <xdr:nvSpPr>
        <xdr:cNvPr id="490" name="テキスト ボックス 489">
          <a:extLst>
            <a:ext uri="{FF2B5EF4-FFF2-40B4-BE49-F238E27FC236}">
              <a16:creationId xmlns:a16="http://schemas.microsoft.com/office/drawing/2014/main" xmlns="" id="{E363C27A-8005-411D-BA4F-E766DB2F595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xmlns="" id="{22208A0E-D166-4735-B5BB-3595F69B49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492" name="【一般廃棄物処理施設】&#10;有形固定資産減価償却率グラフ枠">
          <a:extLst>
            <a:ext uri="{FF2B5EF4-FFF2-40B4-BE49-F238E27FC236}">
              <a16:creationId xmlns:a16="http://schemas.microsoft.com/office/drawing/2014/main" xmlns="" id="{412F36B1-50F9-497F-A1DC-DF566E54C80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93" name="直線コネクタ 492">
          <a:extLst>
            <a:ext uri="{FF2B5EF4-FFF2-40B4-BE49-F238E27FC236}">
              <a16:creationId xmlns:a16="http://schemas.microsoft.com/office/drawing/2014/main" xmlns="" id="{3CEDDE7E-9513-41A9-9AAC-FE8176DE2312}"/>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textlink="">
      <xdr:nvSpPr>
        <xdr:cNvPr id="494" name="【一般廃棄物処理施設】&#10;有形固定資産減価償却率最小値テキスト">
          <a:extLst>
            <a:ext uri="{FF2B5EF4-FFF2-40B4-BE49-F238E27FC236}">
              <a16:creationId xmlns:a16="http://schemas.microsoft.com/office/drawing/2014/main" xmlns="" id="{3C799E06-1D87-4FF6-A5E4-CC8011F5A104}"/>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95" name="直線コネクタ 494">
          <a:extLst>
            <a:ext uri="{FF2B5EF4-FFF2-40B4-BE49-F238E27FC236}">
              <a16:creationId xmlns:a16="http://schemas.microsoft.com/office/drawing/2014/main" xmlns="" id="{CCB28738-FB78-4DFC-BD94-4998ABCD5848}"/>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textlink="">
      <xdr:nvSpPr>
        <xdr:cNvPr id="496" name="【一般廃棄物処理施設】&#10;有形固定資産減価償却率最大値テキスト">
          <a:extLst>
            <a:ext uri="{FF2B5EF4-FFF2-40B4-BE49-F238E27FC236}">
              <a16:creationId xmlns:a16="http://schemas.microsoft.com/office/drawing/2014/main" xmlns="" id="{C8AF0169-2FB3-43C8-A3B3-1A23175909A6}"/>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97" name="直線コネクタ 496">
          <a:extLst>
            <a:ext uri="{FF2B5EF4-FFF2-40B4-BE49-F238E27FC236}">
              <a16:creationId xmlns:a16="http://schemas.microsoft.com/office/drawing/2014/main" xmlns="" id="{118FCDC4-614E-4EEB-80F9-772A08F3C37B}"/>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textlink="">
      <xdr:nvSpPr>
        <xdr:cNvPr id="498" name="【一般廃棄物処理施設】&#10;有形固定資産減価償却率平均値テキスト">
          <a:extLst>
            <a:ext uri="{FF2B5EF4-FFF2-40B4-BE49-F238E27FC236}">
              <a16:creationId xmlns:a16="http://schemas.microsoft.com/office/drawing/2014/main" xmlns="" id="{C9D5DEAA-85A4-4ADA-AAE7-F4BF7194243F}"/>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textlink="">
      <xdr:nvSpPr>
        <xdr:cNvPr id="499" name="フローチャート: 判断 498">
          <a:extLst>
            <a:ext uri="{FF2B5EF4-FFF2-40B4-BE49-F238E27FC236}">
              <a16:creationId xmlns:a16="http://schemas.microsoft.com/office/drawing/2014/main" xmlns="" id="{1CE660B6-0818-4131-A5D0-00489D8896C4}"/>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textlink="">
      <xdr:nvSpPr>
        <xdr:cNvPr id="500" name="フローチャート: 判断 499">
          <a:extLst>
            <a:ext uri="{FF2B5EF4-FFF2-40B4-BE49-F238E27FC236}">
              <a16:creationId xmlns:a16="http://schemas.microsoft.com/office/drawing/2014/main" xmlns="" id="{4814FC4C-0DE8-4E4D-BEEC-2AAB5148ED2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textlink="">
      <xdr:nvSpPr>
        <xdr:cNvPr id="501" name="フローチャート: 判断 500">
          <a:extLst>
            <a:ext uri="{FF2B5EF4-FFF2-40B4-BE49-F238E27FC236}">
              <a16:creationId xmlns:a16="http://schemas.microsoft.com/office/drawing/2014/main" xmlns="" id="{B05562EA-9706-4FFE-8E0E-F4B9BB0F87A2}"/>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textlink="">
      <xdr:nvSpPr>
        <xdr:cNvPr id="502" name="フローチャート: 判断 501">
          <a:extLst>
            <a:ext uri="{FF2B5EF4-FFF2-40B4-BE49-F238E27FC236}">
              <a16:creationId xmlns:a16="http://schemas.microsoft.com/office/drawing/2014/main" xmlns="" id="{C7D9F60F-E5E9-44F7-B514-786A65E4B233}"/>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textlink="">
      <xdr:nvSpPr>
        <xdr:cNvPr id="503" name="フローチャート: 判断 502">
          <a:extLst>
            <a:ext uri="{FF2B5EF4-FFF2-40B4-BE49-F238E27FC236}">
              <a16:creationId xmlns:a16="http://schemas.microsoft.com/office/drawing/2014/main" xmlns="" id="{2DD279DC-DEFA-4BE2-A27A-CDDE2C74E039}"/>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04" name="テキスト ボックス 503">
          <a:extLst>
            <a:ext uri="{FF2B5EF4-FFF2-40B4-BE49-F238E27FC236}">
              <a16:creationId xmlns:a16="http://schemas.microsoft.com/office/drawing/2014/main" xmlns="" id="{E6266EFF-384A-4A33-B410-2D69274A44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05" name="テキスト ボックス 504">
          <a:extLst>
            <a:ext uri="{FF2B5EF4-FFF2-40B4-BE49-F238E27FC236}">
              <a16:creationId xmlns:a16="http://schemas.microsoft.com/office/drawing/2014/main" xmlns="" id="{E3D347C4-8F8F-4BC7-AEDD-1CFE08351A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06" name="テキスト ボックス 505">
          <a:extLst>
            <a:ext uri="{FF2B5EF4-FFF2-40B4-BE49-F238E27FC236}">
              <a16:creationId xmlns:a16="http://schemas.microsoft.com/office/drawing/2014/main" xmlns="" id="{919DA728-8F40-41F1-B0ED-6178C288B1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07" name="テキスト ボックス 506">
          <a:extLst>
            <a:ext uri="{FF2B5EF4-FFF2-40B4-BE49-F238E27FC236}">
              <a16:creationId xmlns:a16="http://schemas.microsoft.com/office/drawing/2014/main" xmlns="" id="{FBD1ED78-D202-4CAE-9F5E-CE48FA4EEA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08" name="テキスト ボックス 507">
          <a:extLst>
            <a:ext uri="{FF2B5EF4-FFF2-40B4-BE49-F238E27FC236}">
              <a16:creationId xmlns:a16="http://schemas.microsoft.com/office/drawing/2014/main" xmlns="" id="{6C4F1ED9-3F4A-47FD-956A-2191854DFC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textlink="">
      <xdr:nvSpPr>
        <xdr:cNvPr id="509" name="楕円 508">
          <a:extLst>
            <a:ext uri="{FF2B5EF4-FFF2-40B4-BE49-F238E27FC236}">
              <a16:creationId xmlns:a16="http://schemas.microsoft.com/office/drawing/2014/main" xmlns="" id="{073AA155-B6CA-4027-9724-750B6E9D3A8C}"/>
            </a:ext>
          </a:extLst>
        </xdr:cNvPr>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textlink="">
      <xdr:nvSpPr>
        <xdr:cNvPr id="510" name="【一般廃棄物処理施設】&#10;有形固定資産減価償却率該当値テキスト">
          <a:extLst>
            <a:ext uri="{FF2B5EF4-FFF2-40B4-BE49-F238E27FC236}">
              <a16:creationId xmlns:a16="http://schemas.microsoft.com/office/drawing/2014/main" xmlns="" id="{88304AC8-D759-4ECF-8EED-34249D86E749}"/>
            </a:ext>
          </a:extLst>
        </xdr:cNvPr>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90714</xdr:rowOff>
    </xdr:from>
    <xdr:to>
      <xdr:col>81</xdr:col>
      <xdr:colOff>101600</xdr:colOff>
      <xdr:row>38</xdr:row>
      <xdr:rowOff>20864</xdr:rowOff>
    </xdr:to>
    <xdr:sp textlink="">
      <xdr:nvSpPr>
        <xdr:cNvPr id="511" name="楕円 510">
          <a:extLst>
            <a:ext uri="{FF2B5EF4-FFF2-40B4-BE49-F238E27FC236}">
              <a16:creationId xmlns:a16="http://schemas.microsoft.com/office/drawing/2014/main" xmlns="" id="{7E51959D-6A5C-4AE0-BBF4-8328C74AE366}"/>
            </a:ext>
          </a:extLst>
        </xdr:cNvPr>
        <xdr:cNvSpPr/>
      </xdr:nvSpPr>
      <xdr:spPr>
        <a:xfrm>
          <a:off x="15430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141514</xdr:rowOff>
    </xdr:from>
    <xdr:to>
      <xdr:col>85</xdr:col>
      <xdr:colOff>127000</xdr:colOff>
      <xdr:row>38</xdr:row>
      <xdr:rowOff>12519</xdr:rowOff>
    </xdr:to>
    <xdr:cxnSp macro="">
      <xdr:nvCxnSpPr>
        <xdr:cNvPr id="512" name="直線コネクタ 511">
          <a:extLst>
            <a:ext uri="{FF2B5EF4-FFF2-40B4-BE49-F238E27FC236}">
              <a16:creationId xmlns:a16="http://schemas.microsoft.com/office/drawing/2014/main" xmlns="" id="{63E1D089-4AD5-4A57-BD12-CAE7E3C5FE36}"/>
            </a:ext>
          </a:extLst>
        </xdr:cNvPr>
        <xdr:cNvCxnSpPr/>
      </xdr:nvCxnSpPr>
      <xdr:spPr>
        <a:xfrm>
          <a:off x="15481300" y="648516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162560</xdr:rowOff>
    </xdr:from>
    <xdr:to>
      <xdr:col>76</xdr:col>
      <xdr:colOff>165100</xdr:colOff>
      <xdr:row>39</xdr:row>
      <xdr:rowOff>92710</xdr:rowOff>
    </xdr:to>
    <xdr:sp textlink="">
      <xdr:nvSpPr>
        <xdr:cNvPr id="513" name="楕円 512">
          <a:extLst>
            <a:ext uri="{FF2B5EF4-FFF2-40B4-BE49-F238E27FC236}">
              <a16:creationId xmlns:a16="http://schemas.microsoft.com/office/drawing/2014/main" xmlns="" id="{ADC9E0DE-DB12-4947-8E80-063060A03AFA}"/>
            </a:ext>
          </a:extLst>
        </xdr:cNvPr>
        <xdr:cNvSpPr/>
      </xdr:nvSpPr>
      <xdr:spPr>
        <a:xfrm>
          <a:off x="1454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141514</xdr:rowOff>
    </xdr:from>
    <xdr:to>
      <xdr:col>81</xdr:col>
      <xdr:colOff>50800</xdr:colOff>
      <xdr:row>39</xdr:row>
      <xdr:rowOff>41910</xdr:rowOff>
    </xdr:to>
    <xdr:cxnSp macro="">
      <xdr:nvCxnSpPr>
        <xdr:cNvPr id="514" name="直線コネクタ 513">
          <a:extLst>
            <a:ext uri="{FF2B5EF4-FFF2-40B4-BE49-F238E27FC236}">
              <a16:creationId xmlns:a16="http://schemas.microsoft.com/office/drawing/2014/main" xmlns="" id="{3B2CB5DF-E9AF-4C16-AF1D-F5A655CB162C}"/>
            </a:ext>
          </a:extLst>
        </xdr:cNvPr>
        <xdr:cNvCxnSpPr/>
      </xdr:nvCxnSpPr>
      <xdr:spPr>
        <a:xfrm flipV="1">
          <a:off x="14592300" y="6485164"/>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120106</xdr:rowOff>
    </xdr:from>
    <xdr:to>
      <xdr:col>72</xdr:col>
      <xdr:colOff>38100</xdr:colOff>
      <xdr:row>39</xdr:row>
      <xdr:rowOff>50256</xdr:rowOff>
    </xdr:to>
    <xdr:sp textlink="">
      <xdr:nvSpPr>
        <xdr:cNvPr id="515" name="楕円 514">
          <a:extLst>
            <a:ext uri="{FF2B5EF4-FFF2-40B4-BE49-F238E27FC236}">
              <a16:creationId xmlns:a16="http://schemas.microsoft.com/office/drawing/2014/main" xmlns="" id="{F35BDEBD-1899-4D0D-83C0-06723F1F7F60}"/>
            </a:ext>
          </a:extLst>
        </xdr:cNvPr>
        <xdr:cNvSpPr/>
      </xdr:nvSpPr>
      <xdr:spPr>
        <a:xfrm>
          <a:off x="13652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170906</xdr:rowOff>
    </xdr:from>
    <xdr:to>
      <xdr:col>76</xdr:col>
      <xdr:colOff>114300</xdr:colOff>
      <xdr:row>39</xdr:row>
      <xdr:rowOff>41910</xdr:rowOff>
    </xdr:to>
    <xdr:cxnSp macro="">
      <xdr:nvCxnSpPr>
        <xdr:cNvPr id="516" name="直線コネクタ 515">
          <a:extLst>
            <a:ext uri="{FF2B5EF4-FFF2-40B4-BE49-F238E27FC236}">
              <a16:creationId xmlns:a16="http://schemas.microsoft.com/office/drawing/2014/main" xmlns="" id="{B33E7F89-54CA-4479-B6E0-C5426511EC78}"/>
            </a:ext>
          </a:extLst>
        </xdr:cNvPr>
        <xdr:cNvCxnSpPr/>
      </xdr:nvCxnSpPr>
      <xdr:spPr>
        <a:xfrm>
          <a:off x="13703300" y="66860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133169</xdr:rowOff>
    </xdr:from>
    <xdr:to>
      <xdr:col>67</xdr:col>
      <xdr:colOff>101600</xdr:colOff>
      <xdr:row>37</xdr:row>
      <xdr:rowOff>63319</xdr:rowOff>
    </xdr:to>
    <xdr:sp textlink="">
      <xdr:nvSpPr>
        <xdr:cNvPr id="517" name="楕円 516">
          <a:extLst>
            <a:ext uri="{FF2B5EF4-FFF2-40B4-BE49-F238E27FC236}">
              <a16:creationId xmlns:a16="http://schemas.microsoft.com/office/drawing/2014/main" xmlns="" id="{4F603EF3-C129-4887-80E9-77DE3AF4756D}"/>
            </a:ext>
          </a:extLst>
        </xdr:cNvPr>
        <xdr:cNvSpPr/>
      </xdr:nvSpPr>
      <xdr:spPr>
        <a:xfrm>
          <a:off x="12763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12519</xdr:rowOff>
    </xdr:from>
    <xdr:to>
      <xdr:col>71</xdr:col>
      <xdr:colOff>177800</xdr:colOff>
      <xdr:row>38</xdr:row>
      <xdr:rowOff>170906</xdr:rowOff>
    </xdr:to>
    <xdr:cxnSp macro="">
      <xdr:nvCxnSpPr>
        <xdr:cNvPr id="518" name="直線コネクタ 517">
          <a:extLst>
            <a:ext uri="{FF2B5EF4-FFF2-40B4-BE49-F238E27FC236}">
              <a16:creationId xmlns:a16="http://schemas.microsoft.com/office/drawing/2014/main" xmlns="" id="{7A6F289F-0BE1-4852-9B58-3629CF58AD91}"/>
            </a:ext>
          </a:extLst>
        </xdr:cNvPr>
        <xdr:cNvCxnSpPr/>
      </xdr:nvCxnSpPr>
      <xdr:spPr>
        <a:xfrm>
          <a:off x="12814300" y="6356169"/>
          <a:ext cx="8890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textlink="">
      <xdr:nvSpPr>
        <xdr:cNvPr id="519" name="n_1aveValue【一般廃棄物処理施設】&#10;有形固定資産減価償却率">
          <a:extLst>
            <a:ext uri="{FF2B5EF4-FFF2-40B4-BE49-F238E27FC236}">
              <a16:creationId xmlns:a16="http://schemas.microsoft.com/office/drawing/2014/main" xmlns="" id="{8B71463C-F183-4619-9E4C-3CAF70E405E6}"/>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textlink="">
      <xdr:nvSpPr>
        <xdr:cNvPr id="520" name="n_2aveValue【一般廃棄物処理施設】&#10;有形固定資産減価償却率">
          <a:extLst>
            <a:ext uri="{FF2B5EF4-FFF2-40B4-BE49-F238E27FC236}">
              <a16:creationId xmlns:a16="http://schemas.microsoft.com/office/drawing/2014/main" xmlns="" id="{6F6AD54C-C1D3-4853-8B9B-20C16C4F42AE}"/>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textlink="">
      <xdr:nvSpPr>
        <xdr:cNvPr id="521" name="n_3aveValue【一般廃棄物処理施設】&#10;有形固定資産減価償却率">
          <a:extLst>
            <a:ext uri="{FF2B5EF4-FFF2-40B4-BE49-F238E27FC236}">
              <a16:creationId xmlns:a16="http://schemas.microsoft.com/office/drawing/2014/main" xmlns="" id="{4632CB55-5C87-4938-A799-51D404EBA9F7}"/>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textlink="">
      <xdr:nvSpPr>
        <xdr:cNvPr id="522" name="n_4aveValue【一般廃棄物処理施設】&#10;有形固定資産減価償却率">
          <a:extLst>
            <a:ext uri="{FF2B5EF4-FFF2-40B4-BE49-F238E27FC236}">
              <a16:creationId xmlns:a16="http://schemas.microsoft.com/office/drawing/2014/main" xmlns="" id="{30DE152A-FCAD-4473-A392-8C8907A347B1}"/>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37391</xdr:rowOff>
    </xdr:from>
    <xdr:ext cx="405111" cy="259045"/>
    <xdr:sp textlink="">
      <xdr:nvSpPr>
        <xdr:cNvPr id="523" name="n_1mainValue【一般廃棄物処理施設】&#10;有形固定資産減価償却率">
          <a:extLst>
            <a:ext uri="{FF2B5EF4-FFF2-40B4-BE49-F238E27FC236}">
              <a16:creationId xmlns:a16="http://schemas.microsoft.com/office/drawing/2014/main" xmlns="" id="{E763BF16-BB4F-43F9-9196-F8D3FC0B0A65}"/>
            </a:ext>
          </a:extLst>
        </xdr:cNvPr>
        <xdr:cNvSpPr txBox="1"/>
      </xdr:nvSpPr>
      <xdr:spPr>
        <a:xfrm>
          <a:off x="15266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textlink="">
      <xdr:nvSpPr>
        <xdr:cNvPr id="524" name="n_2mainValue【一般廃棄物処理施設】&#10;有形固定資産減価償却率">
          <a:extLst>
            <a:ext uri="{FF2B5EF4-FFF2-40B4-BE49-F238E27FC236}">
              <a16:creationId xmlns:a16="http://schemas.microsoft.com/office/drawing/2014/main" xmlns="" id="{CAC5893F-6F47-4CB9-8B44-7807823B6110}"/>
            </a:ext>
          </a:extLst>
        </xdr:cNvPr>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41383</xdr:rowOff>
    </xdr:from>
    <xdr:ext cx="405111" cy="259045"/>
    <xdr:sp textlink="">
      <xdr:nvSpPr>
        <xdr:cNvPr id="525" name="n_3mainValue【一般廃棄物処理施設】&#10;有形固定資産減価償却率">
          <a:extLst>
            <a:ext uri="{FF2B5EF4-FFF2-40B4-BE49-F238E27FC236}">
              <a16:creationId xmlns:a16="http://schemas.microsoft.com/office/drawing/2014/main" xmlns="" id="{66629D36-42F4-4000-B455-DB104D208841}"/>
            </a:ext>
          </a:extLst>
        </xdr:cNvPr>
        <xdr:cNvSpPr txBox="1"/>
      </xdr:nvSpPr>
      <xdr:spPr>
        <a:xfrm>
          <a:off x="13500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79846</xdr:rowOff>
    </xdr:from>
    <xdr:ext cx="405111" cy="259045"/>
    <xdr:sp textlink="">
      <xdr:nvSpPr>
        <xdr:cNvPr id="526" name="n_4mainValue【一般廃棄物処理施設】&#10;有形固定資産減価償却率">
          <a:extLst>
            <a:ext uri="{FF2B5EF4-FFF2-40B4-BE49-F238E27FC236}">
              <a16:creationId xmlns:a16="http://schemas.microsoft.com/office/drawing/2014/main" xmlns="" id="{80DAEA03-02B8-491C-83AA-FB0E1329C7E9}"/>
            </a:ext>
          </a:extLst>
        </xdr:cNvPr>
        <xdr:cNvSpPr txBox="1"/>
      </xdr:nvSpPr>
      <xdr:spPr>
        <a:xfrm>
          <a:off x="12611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27" name="正方形/長方形 526">
          <a:extLst>
            <a:ext uri="{FF2B5EF4-FFF2-40B4-BE49-F238E27FC236}">
              <a16:creationId xmlns:a16="http://schemas.microsoft.com/office/drawing/2014/main" xmlns="" id="{B09D2AA0-B00F-4028-B66E-1172D1AF40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28" name="正方形/長方形 527">
          <a:extLst>
            <a:ext uri="{FF2B5EF4-FFF2-40B4-BE49-F238E27FC236}">
              <a16:creationId xmlns:a16="http://schemas.microsoft.com/office/drawing/2014/main" xmlns="" id="{46B46F07-60F2-4C5A-B2BC-C4457A40EC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29" name="正方形/長方形 528">
          <a:extLst>
            <a:ext uri="{FF2B5EF4-FFF2-40B4-BE49-F238E27FC236}">
              <a16:creationId xmlns:a16="http://schemas.microsoft.com/office/drawing/2014/main" xmlns="" id="{6039AC56-92D2-449F-9C0E-9A1400EC65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30" name="正方形/長方形 529">
          <a:extLst>
            <a:ext uri="{FF2B5EF4-FFF2-40B4-BE49-F238E27FC236}">
              <a16:creationId xmlns:a16="http://schemas.microsoft.com/office/drawing/2014/main" xmlns="" id="{117E898A-FBE0-4290-83B9-036F8DD0E8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31" name="正方形/長方形 530">
          <a:extLst>
            <a:ext uri="{FF2B5EF4-FFF2-40B4-BE49-F238E27FC236}">
              <a16:creationId xmlns:a16="http://schemas.microsoft.com/office/drawing/2014/main" xmlns="" id="{83DB413A-DA5A-4E3E-A7B6-C5223181C2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32" name="正方形/長方形 531">
          <a:extLst>
            <a:ext uri="{FF2B5EF4-FFF2-40B4-BE49-F238E27FC236}">
              <a16:creationId xmlns:a16="http://schemas.microsoft.com/office/drawing/2014/main" xmlns="" id="{F7430934-821F-43FA-909B-B6933D5D58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33" name="正方形/長方形 532">
          <a:extLst>
            <a:ext uri="{FF2B5EF4-FFF2-40B4-BE49-F238E27FC236}">
              <a16:creationId xmlns:a16="http://schemas.microsoft.com/office/drawing/2014/main" xmlns="" id="{FD620CD8-3F5F-4B4F-A8DE-2BCAE0972F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34" name="正方形/長方形 533">
          <a:extLst>
            <a:ext uri="{FF2B5EF4-FFF2-40B4-BE49-F238E27FC236}">
              <a16:creationId xmlns:a16="http://schemas.microsoft.com/office/drawing/2014/main" xmlns="" id="{C7C8C7A2-22AE-4EC2-B830-401E56235C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35" name="テキスト ボックス 534">
          <a:extLst>
            <a:ext uri="{FF2B5EF4-FFF2-40B4-BE49-F238E27FC236}">
              <a16:creationId xmlns:a16="http://schemas.microsoft.com/office/drawing/2014/main" xmlns="" id="{825552CD-8F08-4A43-8482-91BB71BEB5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xmlns="" id="{4A2D8E4D-0C61-4D02-A0B8-F02D965E530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xmlns="" id="{264FFA5B-F9BB-426F-80AF-E65A7295C98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38" name="テキスト ボックス 537">
          <a:extLst>
            <a:ext uri="{FF2B5EF4-FFF2-40B4-BE49-F238E27FC236}">
              <a16:creationId xmlns:a16="http://schemas.microsoft.com/office/drawing/2014/main" xmlns="" id="{C282C036-B241-49D8-87D7-EC928781BF4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xmlns="" id="{09C82EDA-4559-4F95-88BD-364AD212C6A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540" name="テキスト ボックス 539">
          <a:extLst>
            <a:ext uri="{FF2B5EF4-FFF2-40B4-BE49-F238E27FC236}">
              <a16:creationId xmlns:a16="http://schemas.microsoft.com/office/drawing/2014/main" xmlns="" id="{020CD525-E41F-411B-AE04-FF2C31E8E16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xmlns="" id="{78FEDDC2-045E-4438-94E2-087FE4C83FF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42" name="テキスト ボックス 541">
          <a:extLst>
            <a:ext uri="{FF2B5EF4-FFF2-40B4-BE49-F238E27FC236}">
              <a16:creationId xmlns:a16="http://schemas.microsoft.com/office/drawing/2014/main" xmlns="" id="{CD01D4CF-E0A0-43FF-9C70-2714B7346E0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xmlns="" id="{8474FB02-8F1E-447F-803F-5E279B665D7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44" name="テキスト ボックス 543">
          <a:extLst>
            <a:ext uri="{FF2B5EF4-FFF2-40B4-BE49-F238E27FC236}">
              <a16:creationId xmlns:a16="http://schemas.microsoft.com/office/drawing/2014/main" xmlns="" id="{0353B3E8-A71A-403F-965F-02CEA764373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xmlns="" id="{73CA101B-01FE-4999-B8D7-BFA0997320C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46" name="テキスト ボックス 545">
          <a:extLst>
            <a:ext uri="{FF2B5EF4-FFF2-40B4-BE49-F238E27FC236}">
              <a16:creationId xmlns:a16="http://schemas.microsoft.com/office/drawing/2014/main" xmlns="" id="{244831FD-E150-442E-AFB8-0B7CDCF5573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xmlns="" id="{2CB01C5F-8735-4E3A-AF1D-6B62356DA6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48" name="テキスト ボックス 547">
          <a:extLst>
            <a:ext uri="{FF2B5EF4-FFF2-40B4-BE49-F238E27FC236}">
              <a16:creationId xmlns:a16="http://schemas.microsoft.com/office/drawing/2014/main" xmlns="" id="{B98860FD-EFE4-48BD-B69C-3902742C6F4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49" name="【一般廃棄物処理施設】&#10;一人当たり有形固定資産（償却資産）額グラフ枠">
          <a:extLst>
            <a:ext uri="{FF2B5EF4-FFF2-40B4-BE49-F238E27FC236}">
              <a16:creationId xmlns:a16="http://schemas.microsoft.com/office/drawing/2014/main" xmlns="" id="{05B22E5B-2A9B-45CF-B256-3E9425E96A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50" name="直線コネクタ 549">
          <a:extLst>
            <a:ext uri="{FF2B5EF4-FFF2-40B4-BE49-F238E27FC236}">
              <a16:creationId xmlns:a16="http://schemas.microsoft.com/office/drawing/2014/main" xmlns="" id="{C9FFB939-3CF5-4865-9ED3-90C516A3D7A0}"/>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textlink="">
      <xdr:nvSpPr>
        <xdr:cNvPr id="551" name="【一般廃棄物処理施設】&#10;一人当たり有形固定資産（償却資産）額最小値テキスト">
          <a:extLst>
            <a:ext uri="{FF2B5EF4-FFF2-40B4-BE49-F238E27FC236}">
              <a16:creationId xmlns:a16="http://schemas.microsoft.com/office/drawing/2014/main" xmlns="" id="{58CBB1CC-8D41-43B8-8630-4FC89B750AF2}"/>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52" name="直線コネクタ 551">
          <a:extLst>
            <a:ext uri="{FF2B5EF4-FFF2-40B4-BE49-F238E27FC236}">
              <a16:creationId xmlns:a16="http://schemas.microsoft.com/office/drawing/2014/main" xmlns="" id="{A614B35C-759C-4811-A1E7-BA53D65B991D}"/>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textlink="">
      <xdr:nvSpPr>
        <xdr:cNvPr id="553" name="【一般廃棄物処理施設】&#10;一人当たり有形固定資産（償却資産）額最大値テキスト">
          <a:extLst>
            <a:ext uri="{FF2B5EF4-FFF2-40B4-BE49-F238E27FC236}">
              <a16:creationId xmlns:a16="http://schemas.microsoft.com/office/drawing/2014/main" xmlns="" id="{A627B94F-92DE-4FAE-AA0A-5DCB75522D47}"/>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54" name="直線コネクタ 553">
          <a:extLst>
            <a:ext uri="{FF2B5EF4-FFF2-40B4-BE49-F238E27FC236}">
              <a16:creationId xmlns:a16="http://schemas.microsoft.com/office/drawing/2014/main" xmlns="" id="{8174C8CC-2908-41B0-A450-4E1BE3EFE66C}"/>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textlink="">
      <xdr:nvSpPr>
        <xdr:cNvPr id="555" name="【一般廃棄物処理施設】&#10;一人当たり有形固定資産（償却資産）額平均値テキスト">
          <a:extLst>
            <a:ext uri="{FF2B5EF4-FFF2-40B4-BE49-F238E27FC236}">
              <a16:creationId xmlns:a16="http://schemas.microsoft.com/office/drawing/2014/main" xmlns="" id="{FC05C2FA-9319-42F1-870E-3991446DFE1C}"/>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textlink="">
      <xdr:nvSpPr>
        <xdr:cNvPr id="556" name="フローチャート: 判断 555">
          <a:extLst>
            <a:ext uri="{FF2B5EF4-FFF2-40B4-BE49-F238E27FC236}">
              <a16:creationId xmlns:a16="http://schemas.microsoft.com/office/drawing/2014/main" xmlns="" id="{46905E38-B849-43EC-8C66-755C75032E1B}"/>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textlink="">
      <xdr:nvSpPr>
        <xdr:cNvPr id="557" name="フローチャート: 判断 556">
          <a:extLst>
            <a:ext uri="{FF2B5EF4-FFF2-40B4-BE49-F238E27FC236}">
              <a16:creationId xmlns:a16="http://schemas.microsoft.com/office/drawing/2014/main" xmlns="" id="{10159088-695F-4C60-A192-E5804BC54719}"/>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textlink="">
      <xdr:nvSpPr>
        <xdr:cNvPr id="558" name="フローチャート: 判断 557">
          <a:extLst>
            <a:ext uri="{FF2B5EF4-FFF2-40B4-BE49-F238E27FC236}">
              <a16:creationId xmlns:a16="http://schemas.microsoft.com/office/drawing/2014/main" xmlns="" id="{A8B45F69-6EDE-497D-B70B-C18F213CEC03}"/>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textlink="">
      <xdr:nvSpPr>
        <xdr:cNvPr id="559" name="フローチャート: 判断 558">
          <a:extLst>
            <a:ext uri="{FF2B5EF4-FFF2-40B4-BE49-F238E27FC236}">
              <a16:creationId xmlns:a16="http://schemas.microsoft.com/office/drawing/2014/main" xmlns="" id="{3E9E1E19-4CB7-4652-8AA7-5FEFA5B0675E}"/>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textlink="">
      <xdr:nvSpPr>
        <xdr:cNvPr id="560" name="フローチャート: 判断 559">
          <a:extLst>
            <a:ext uri="{FF2B5EF4-FFF2-40B4-BE49-F238E27FC236}">
              <a16:creationId xmlns:a16="http://schemas.microsoft.com/office/drawing/2014/main" xmlns="" id="{BE06792E-1640-418C-968C-9084EC97F0FC}"/>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61" name="テキスト ボックス 560">
          <a:extLst>
            <a:ext uri="{FF2B5EF4-FFF2-40B4-BE49-F238E27FC236}">
              <a16:creationId xmlns:a16="http://schemas.microsoft.com/office/drawing/2014/main" xmlns="" id="{3CEFBF68-85CE-4198-A308-5766EF81EE0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62" name="テキスト ボックス 561">
          <a:extLst>
            <a:ext uri="{FF2B5EF4-FFF2-40B4-BE49-F238E27FC236}">
              <a16:creationId xmlns:a16="http://schemas.microsoft.com/office/drawing/2014/main" xmlns="" id="{E769265A-8F80-4E4B-B131-604D8EEFAB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63" name="テキスト ボックス 562">
          <a:extLst>
            <a:ext uri="{FF2B5EF4-FFF2-40B4-BE49-F238E27FC236}">
              <a16:creationId xmlns:a16="http://schemas.microsoft.com/office/drawing/2014/main" xmlns="" id="{6B2423C1-1BB8-4D24-8325-2BCDE5CF75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64" name="テキスト ボックス 563">
          <a:extLst>
            <a:ext uri="{FF2B5EF4-FFF2-40B4-BE49-F238E27FC236}">
              <a16:creationId xmlns:a16="http://schemas.microsoft.com/office/drawing/2014/main" xmlns="" id="{F2806CC5-48E7-46BF-9426-962A724241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65" name="テキスト ボックス 564">
          <a:extLst>
            <a:ext uri="{FF2B5EF4-FFF2-40B4-BE49-F238E27FC236}">
              <a16:creationId xmlns:a16="http://schemas.microsoft.com/office/drawing/2014/main" xmlns="" id="{8B5A7DC4-24C2-4355-8972-6FFC1E66F4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116890</xdr:rowOff>
    </xdr:from>
    <xdr:to>
      <xdr:col>116</xdr:col>
      <xdr:colOff>114300</xdr:colOff>
      <xdr:row>39</xdr:row>
      <xdr:rowOff>47040</xdr:rowOff>
    </xdr:to>
    <xdr:sp textlink="">
      <xdr:nvSpPr>
        <xdr:cNvPr id="566" name="楕円 565">
          <a:extLst>
            <a:ext uri="{FF2B5EF4-FFF2-40B4-BE49-F238E27FC236}">
              <a16:creationId xmlns:a16="http://schemas.microsoft.com/office/drawing/2014/main" xmlns="" id="{B194BB00-B045-4F0D-9164-DE8F241782EC}"/>
            </a:ext>
          </a:extLst>
        </xdr:cNvPr>
        <xdr:cNvSpPr/>
      </xdr:nvSpPr>
      <xdr:spPr>
        <a:xfrm>
          <a:off x="22110700" y="66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139767</xdr:rowOff>
    </xdr:from>
    <xdr:ext cx="599010" cy="259045"/>
    <xdr:sp textlink="">
      <xdr:nvSpPr>
        <xdr:cNvPr id="567" name="【一般廃棄物処理施設】&#10;一人当たり有形固定資産（償却資産）額該当値テキスト">
          <a:extLst>
            <a:ext uri="{FF2B5EF4-FFF2-40B4-BE49-F238E27FC236}">
              <a16:creationId xmlns:a16="http://schemas.microsoft.com/office/drawing/2014/main" xmlns="" id="{3BB5C42A-E69D-4FEE-AA24-7D00292C733B}"/>
            </a:ext>
          </a:extLst>
        </xdr:cNvPr>
        <xdr:cNvSpPr txBox="1"/>
      </xdr:nvSpPr>
      <xdr:spPr>
        <a:xfrm>
          <a:off x="22199600" y="648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125409</xdr:rowOff>
    </xdr:from>
    <xdr:to>
      <xdr:col>112</xdr:col>
      <xdr:colOff>38100</xdr:colOff>
      <xdr:row>39</xdr:row>
      <xdr:rowOff>55559</xdr:rowOff>
    </xdr:to>
    <xdr:sp textlink="">
      <xdr:nvSpPr>
        <xdr:cNvPr id="568" name="楕円 567">
          <a:extLst>
            <a:ext uri="{FF2B5EF4-FFF2-40B4-BE49-F238E27FC236}">
              <a16:creationId xmlns:a16="http://schemas.microsoft.com/office/drawing/2014/main" xmlns="" id="{3C3072F2-0588-4BCE-8CE1-9CCD7314CFFC}"/>
            </a:ext>
          </a:extLst>
        </xdr:cNvPr>
        <xdr:cNvSpPr/>
      </xdr:nvSpPr>
      <xdr:spPr>
        <a:xfrm>
          <a:off x="21272500" y="66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167690</xdr:rowOff>
    </xdr:from>
    <xdr:to>
      <xdr:col>116</xdr:col>
      <xdr:colOff>63500</xdr:colOff>
      <xdr:row>39</xdr:row>
      <xdr:rowOff>4759</xdr:rowOff>
    </xdr:to>
    <xdr:cxnSp macro="">
      <xdr:nvCxnSpPr>
        <xdr:cNvPr id="569" name="直線コネクタ 568">
          <a:extLst>
            <a:ext uri="{FF2B5EF4-FFF2-40B4-BE49-F238E27FC236}">
              <a16:creationId xmlns:a16="http://schemas.microsoft.com/office/drawing/2014/main" xmlns="" id="{CA481D83-1EA9-4025-9B9D-ACAD6BBF632B}"/>
            </a:ext>
          </a:extLst>
        </xdr:cNvPr>
        <xdr:cNvCxnSpPr/>
      </xdr:nvCxnSpPr>
      <xdr:spPr>
        <a:xfrm flipV="1">
          <a:off x="21323300" y="6682790"/>
          <a:ext cx="8382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119560</xdr:rowOff>
    </xdr:from>
    <xdr:to>
      <xdr:col>107</xdr:col>
      <xdr:colOff>101600</xdr:colOff>
      <xdr:row>40</xdr:row>
      <xdr:rowOff>49710</xdr:rowOff>
    </xdr:to>
    <xdr:sp textlink="">
      <xdr:nvSpPr>
        <xdr:cNvPr id="570" name="楕円 569">
          <a:extLst>
            <a:ext uri="{FF2B5EF4-FFF2-40B4-BE49-F238E27FC236}">
              <a16:creationId xmlns:a16="http://schemas.microsoft.com/office/drawing/2014/main" xmlns="" id="{516FAE53-6F81-4615-8D92-862CF167CAFD}"/>
            </a:ext>
          </a:extLst>
        </xdr:cNvPr>
        <xdr:cNvSpPr/>
      </xdr:nvSpPr>
      <xdr:spPr>
        <a:xfrm>
          <a:off x="20383500" y="68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4759</xdr:rowOff>
    </xdr:from>
    <xdr:to>
      <xdr:col>111</xdr:col>
      <xdr:colOff>177800</xdr:colOff>
      <xdr:row>39</xdr:row>
      <xdr:rowOff>170360</xdr:rowOff>
    </xdr:to>
    <xdr:cxnSp macro="">
      <xdr:nvCxnSpPr>
        <xdr:cNvPr id="571" name="直線コネクタ 570">
          <a:extLst>
            <a:ext uri="{FF2B5EF4-FFF2-40B4-BE49-F238E27FC236}">
              <a16:creationId xmlns:a16="http://schemas.microsoft.com/office/drawing/2014/main" xmlns="" id="{396A9A2D-F009-42FB-9194-753AB9CAD63B}"/>
            </a:ext>
          </a:extLst>
        </xdr:cNvPr>
        <xdr:cNvCxnSpPr/>
      </xdr:nvCxnSpPr>
      <xdr:spPr>
        <a:xfrm flipV="1">
          <a:off x="20434300" y="6691309"/>
          <a:ext cx="889000" cy="1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125359</xdr:rowOff>
    </xdr:from>
    <xdr:to>
      <xdr:col>102</xdr:col>
      <xdr:colOff>165100</xdr:colOff>
      <xdr:row>40</xdr:row>
      <xdr:rowOff>55509</xdr:rowOff>
    </xdr:to>
    <xdr:sp textlink="">
      <xdr:nvSpPr>
        <xdr:cNvPr id="572" name="楕円 571">
          <a:extLst>
            <a:ext uri="{FF2B5EF4-FFF2-40B4-BE49-F238E27FC236}">
              <a16:creationId xmlns:a16="http://schemas.microsoft.com/office/drawing/2014/main" xmlns="" id="{AA648097-983F-419C-963F-7CE8AB63A67E}"/>
            </a:ext>
          </a:extLst>
        </xdr:cNvPr>
        <xdr:cNvSpPr/>
      </xdr:nvSpPr>
      <xdr:spPr>
        <a:xfrm>
          <a:off x="19494500" y="681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170360</xdr:rowOff>
    </xdr:from>
    <xdr:to>
      <xdr:col>107</xdr:col>
      <xdr:colOff>50800</xdr:colOff>
      <xdr:row>40</xdr:row>
      <xdr:rowOff>4709</xdr:rowOff>
    </xdr:to>
    <xdr:cxnSp macro="">
      <xdr:nvCxnSpPr>
        <xdr:cNvPr id="573" name="直線コネクタ 572">
          <a:extLst>
            <a:ext uri="{FF2B5EF4-FFF2-40B4-BE49-F238E27FC236}">
              <a16:creationId xmlns:a16="http://schemas.microsoft.com/office/drawing/2014/main" xmlns="" id="{A08A4EA1-F7A1-40B5-98EC-D8F0A77CF116}"/>
            </a:ext>
          </a:extLst>
        </xdr:cNvPr>
        <xdr:cNvCxnSpPr/>
      </xdr:nvCxnSpPr>
      <xdr:spPr>
        <a:xfrm flipV="1">
          <a:off x="19545300" y="6856910"/>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148623</xdr:rowOff>
    </xdr:from>
    <xdr:to>
      <xdr:col>98</xdr:col>
      <xdr:colOff>38100</xdr:colOff>
      <xdr:row>39</xdr:row>
      <xdr:rowOff>78773</xdr:rowOff>
    </xdr:to>
    <xdr:sp textlink="">
      <xdr:nvSpPr>
        <xdr:cNvPr id="574" name="楕円 573">
          <a:extLst>
            <a:ext uri="{FF2B5EF4-FFF2-40B4-BE49-F238E27FC236}">
              <a16:creationId xmlns:a16="http://schemas.microsoft.com/office/drawing/2014/main" xmlns="" id="{0D7BAB46-5FE8-413C-88EB-BF3F93184722}"/>
            </a:ext>
          </a:extLst>
        </xdr:cNvPr>
        <xdr:cNvSpPr/>
      </xdr:nvSpPr>
      <xdr:spPr>
        <a:xfrm>
          <a:off x="18605500" y="66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27973</xdr:rowOff>
    </xdr:from>
    <xdr:to>
      <xdr:col>102</xdr:col>
      <xdr:colOff>114300</xdr:colOff>
      <xdr:row>40</xdr:row>
      <xdr:rowOff>4709</xdr:rowOff>
    </xdr:to>
    <xdr:cxnSp macro="">
      <xdr:nvCxnSpPr>
        <xdr:cNvPr id="575" name="直線コネクタ 574">
          <a:extLst>
            <a:ext uri="{FF2B5EF4-FFF2-40B4-BE49-F238E27FC236}">
              <a16:creationId xmlns:a16="http://schemas.microsoft.com/office/drawing/2014/main" xmlns="" id="{55F0A289-BA0E-4D2E-BF96-CDA1F60A53A7}"/>
            </a:ext>
          </a:extLst>
        </xdr:cNvPr>
        <xdr:cNvCxnSpPr/>
      </xdr:nvCxnSpPr>
      <xdr:spPr>
        <a:xfrm>
          <a:off x="18656300" y="6714523"/>
          <a:ext cx="889000" cy="14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textlink="">
      <xdr:nvSpPr>
        <xdr:cNvPr id="576" name="n_1aveValue【一般廃棄物処理施設】&#10;一人当たり有形固定資産（償却資産）額">
          <a:extLst>
            <a:ext uri="{FF2B5EF4-FFF2-40B4-BE49-F238E27FC236}">
              <a16:creationId xmlns:a16="http://schemas.microsoft.com/office/drawing/2014/main" xmlns="" id="{E5E4DA9B-8EB9-4587-9472-FF6D945FCBC5}"/>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textlink="">
      <xdr:nvSpPr>
        <xdr:cNvPr id="577" name="n_2aveValue【一般廃棄物処理施設】&#10;一人当たり有形固定資産（償却資産）額">
          <a:extLst>
            <a:ext uri="{FF2B5EF4-FFF2-40B4-BE49-F238E27FC236}">
              <a16:creationId xmlns:a16="http://schemas.microsoft.com/office/drawing/2014/main" xmlns="" id="{8AB841A6-4D36-4D09-A803-5208EB296680}"/>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textlink="">
      <xdr:nvSpPr>
        <xdr:cNvPr id="578" name="n_3aveValue【一般廃棄物処理施設】&#10;一人当たり有形固定資産（償却資産）額">
          <a:extLst>
            <a:ext uri="{FF2B5EF4-FFF2-40B4-BE49-F238E27FC236}">
              <a16:creationId xmlns:a16="http://schemas.microsoft.com/office/drawing/2014/main" xmlns="" id="{C5BE6D0A-D0D3-4AB3-8F02-7B7D8125C8C5}"/>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textlink="">
      <xdr:nvSpPr>
        <xdr:cNvPr id="579" name="n_4aveValue【一般廃棄物処理施設】&#10;一人当たり有形固定資産（償却資産）額">
          <a:extLst>
            <a:ext uri="{FF2B5EF4-FFF2-40B4-BE49-F238E27FC236}">
              <a16:creationId xmlns:a16="http://schemas.microsoft.com/office/drawing/2014/main" xmlns="" id="{A98822D8-7AE1-4521-A48C-2BA5CF2496C8}"/>
            </a:ext>
          </a:extLst>
        </xdr:cNvPr>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72086</xdr:rowOff>
    </xdr:from>
    <xdr:ext cx="599010" cy="259045"/>
    <xdr:sp textlink="">
      <xdr:nvSpPr>
        <xdr:cNvPr id="580" name="n_1mainValue【一般廃棄物処理施設】&#10;一人当たり有形固定資産（償却資産）額">
          <a:extLst>
            <a:ext uri="{FF2B5EF4-FFF2-40B4-BE49-F238E27FC236}">
              <a16:creationId xmlns:a16="http://schemas.microsoft.com/office/drawing/2014/main" xmlns="" id="{CBE5521E-C67B-46EB-9CE5-3956D0352E24}"/>
            </a:ext>
          </a:extLst>
        </xdr:cNvPr>
        <xdr:cNvSpPr txBox="1"/>
      </xdr:nvSpPr>
      <xdr:spPr>
        <a:xfrm>
          <a:off x="21011095" y="641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40837</xdr:rowOff>
    </xdr:from>
    <xdr:ext cx="599010" cy="259045"/>
    <xdr:sp textlink="">
      <xdr:nvSpPr>
        <xdr:cNvPr id="581" name="n_2mainValue【一般廃棄物処理施設】&#10;一人当たり有形固定資産（償却資産）額">
          <a:extLst>
            <a:ext uri="{FF2B5EF4-FFF2-40B4-BE49-F238E27FC236}">
              <a16:creationId xmlns:a16="http://schemas.microsoft.com/office/drawing/2014/main" xmlns="" id="{DC0396F6-975C-4348-AD57-BA09B20257D9}"/>
            </a:ext>
          </a:extLst>
        </xdr:cNvPr>
        <xdr:cNvSpPr txBox="1"/>
      </xdr:nvSpPr>
      <xdr:spPr>
        <a:xfrm>
          <a:off x="20134795" y="689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46636</xdr:rowOff>
    </xdr:from>
    <xdr:ext cx="534377" cy="259045"/>
    <xdr:sp textlink="">
      <xdr:nvSpPr>
        <xdr:cNvPr id="582" name="n_3mainValue【一般廃棄物処理施設】&#10;一人当たり有形固定資産（償却資産）額">
          <a:extLst>
            <a:ext uri="{FF2B5EF4-FFF2-40B4-BE49-F238E27FC236}">
              <a16:creationId xmlns:a16="http://schemas.microsoft.com/office/drawing/2014/main" xmlns="" id="{3DC5E5E0-9B57-42B7-9437-A84C5A7AFFB5}"/>
            </a:ext>
          </a:extLst>
        </xdr:cNvPr>
        <xdr:cNvSpPr txBox="1"/>
      </xdr:nvSpPr>
      <xdr:spPr>
        <a:xfrm>
          <a:off x="19278111" y="69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95300</xdr:rowOff>
    </xdr:from>
    <xdr:ext cx="599010" cy="259045"/>
    <xdr:sp textlink="">
      <xdr:nvSpPr>
        <xdr:cNvPr id="583" name="n_4mainValue【一般廃棄物処理施設】&#10;一人当たり有形固定資産（償却資産）額">
          <a:extLst>
            <a:ext uri="{FF2B5EF4-FFF2-40B4-BE49-F238E27FC236}">
              <a16:creationId xmlns:a16="http://schemas.microsoft.com/office/drawing/2014/main" xmlns="" id="{CC63CE06-8ECE-482F-8EC2-A3FC88714FBD}"/>
            </a:ext>
          </a:extLst>
        </xdr:cNvPr>
        <xdr:cNvSpPr txBox="1"/>
      </xdr:nvSpPr>
      <xdr:spPr>
        <a:xfrm>
          <a:off x="18356795" y="64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84" name="正方形/長方形 583">
          <a:extLst>
            <a:ext uri="{FF2B5EF4-FFF2-40B4-BE49-F238E27FC236}">
              <a16:creationId xmlns:a16="http://schemas.microsoft.com/office/drawing/2014/main" xmlns="" id="{6343F20C-C5EB-4B40-B136-3160A6B561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85" name="正方形/長方形 584">
          <a:extLst>
            <a:ext uri="{FF2B5EF4-FFF2-40B4-BE49-F238E27FC236}">
              <a16:creationId xmlns:a16="http://schemas.microsoft.com/office/drawing/2014/main" xmlns="" id="{FCF8DBCD-852C-48BB-AE28-43A90EB16BF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86" name="正方形/長方形 585">
          <a:extLst>
            <a:ext uri="{FF2B5EF4-FFF2-40B4-BE49-F238E27FC236}">
              <a16:creationId xmlns:a16="http://schemas.microsoft.com/office/drawing/2014/main" xmlns="" id="{CB02A2AB-FB15-434F-A28A-E749BDFB32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87" name="正方形/長方形 586">
          <a:extLst>
            <a:ext uri="{FF2B5EF4-FFF2-40B4-BE49-F238E27FC236}">
              <a16:creationId xmlns:a16="http://schemas.microsoft.com/office/drawing/2014/main" xmlns="" id="{000CA385-DB6A-477C-9BF4-4FF57B481A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88" name="正方形/長方形 587">
          <a:extLst>
            <a:ext uri="{FF2B5EF4-FFF2-40B4-BE49-F238E27FC236}">
              <a16:creationId xmlns:a16="http://schemas.microsoft.com/office/drawing/2014/main" xmlns="" id="{9B8D7726-25DD-4CC9-B116-9687A1E62D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89" name="正方形/長方形 588">
          <a:extLst>
            <a:ext uri="{FF2B5EF4-FFF2-40B4-BE49-F238E27FC236}">
              <a16:creationId xmlns:a16="http://schemas.microsoft.com/office/drawing/2014/main" xmlns="" id="{5453DF22-232E-4EC1-9322-47B78336DD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90" name="正方形/長方形 589">
          <a:extLst>
            <a:ext uri="{FF2B5EF4-FFF2-40B4-BE49-F238E27FC236}">
              <a16:creationId xmlns:a16="http://schemas.microsoft.com/office/drawing/2014/main" xmlns="" id="{AB24E934-CDF1-4692-9E7B-8B682A57A95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91" name="正方形/長方形 590">
          <a:extLst>
            <a:ext uri="{FF2B5EF4-FFF2-40B4-BE49-F238E27FC236}">
              <a16:creationId xmlns:a16="http://schemas.microsoft.com/office/drawing/2014/main" xmlns="" id="{5A51D58E-657A-4789-A563-33911F894D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92" name="テキスト ボックス 591">
          <a:extLst>
            <a:ext uri="{FF2B5EF4-FFF2-40B4-BE49-F238E27FC236}">
              <a16:creationId xmlns:a16="http://schemas.microsoft.com/office/drawing/2014/main" xmlns="" id="{BF1C221E-7A4A-4387-A909-E2BD62C97F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a:extLst>
            <a:ext uri="{FF2B5EF4-FFF2-40B4-BE49-F238E27FC236}">
              <a16:creationId xmlns:a16="http://schemas.microsoft.com/office/drawing/2014/main" xmlns="" id="{8C42AC6E-5BB4-40AA-81E4-39FAE44F4B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94" name="テキスト ボックス 593">
          <a:extLst>
            <a:ext uri="{FF2B5EF4-FFF2-40B4-BE49-F238E27FC236}">
              <a16:creationId xmlns:a16="http://schemas.microsoft.com/office/drawing/2014/main" xmlns="" id="{53D0D505-41AB-4944-9ABF-318AF5CCB01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5" name="直線コネクタ 594">
          <a:extLst>
            <a:ext uri="{FF2B5EF4-FFF2-40B4-BE49-F238E27FC236}">
              <a16:creationId xmlns:a16="http://schemas.microsoft.com/office/drawing/2014/main" xmlns="" id="{63291018-DADB-4C9D-AD6E-876FAC2415A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596" name="テキスト ボックス 595">
          <a:extLst>
            <a:ext uri="{FF2B5EF4-FFF2-40B4-BE49-F238E27FC236}">
              <a16:creationId xmlns:a16="http://schemas.microsoft.com/office/drawing/2014/main" xmlns="" id="{D5BA5D02-8607-459F-931A-99D421A0D1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7" name="直線コネクタ 596">
          <a:extLst>
            <a:ext uri="{FF2B5EF4-FFF2-40B4-BE49-F238E27FC236}">
              <a16:creationId xmlns:a16="http://schemas.microsoft.com/office/drawing/2014/main" xmlns="" id="{E191673B-8C20-49B8-BF37-9B7B251F6E0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98" name="テキスト ボックス 597">
          <a:extLst>
            <a:ext uri="{FF2B5EF4-FFF2-40B4-BE49-F238E27FC236}">
              <a16:creationId xmlns:a16="http://schemas.microsoft.com/office/drawing/2014/main" xmlns="" id="{1CCE43D4-AFE4-49C4-8D6C-26DD31A890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9" name="直線コネクタ 598">
          <a:extLst>
            <a:ext uri="{FF2B5EF4-FFF2-40B4-BE49-F238E27FC236}">
              <a16:creationId xmlns:a16="http://schemas.microsoft.com/office/drawing/2014/main" xmlns="" id="{5C7EF080-54CA-4372-B80B-A4886CAD48A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600" name="テキスト ボックス 599">
          <a:extLst>
            <a:ext uri="{FF2B5EF4-FFF2-40B4-BE49-F238E27FC236}">
              <a16:creationId xmlns:a16="http://schemas.microsoft.com/office/drawing/2014/main" xmlns="" id="{A8B3C223-33F6-472C-A67E-D41E9123A0F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1" name="直線コネクタ 600">
          <a:extLst>
            <a:ext uri="{FF2B5EF4-FFF2-40B4-BE49-F238E27FC236}">
              <a16:creationId xmlns:a16="http://schemas.microsoft.com/office/drawing/2014/main" xmlns="" id="{1B2E41E5-719E-4087-92B1-15E534D8866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602" name="テキスト ボックス 601">
          <a:extLst>
            <a:ext uri="{FF2B5EF4-FFF2-40B4-BE49-F238E27FC236}">
              <a16:creationId xmlns:a16="http://schemas.microsoft.com/office/drawing/2014/main" xmlns="" id="{8E452BF8-6E54-41DF-A844-54DEDF56626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3" name="直線コネクタ 602">
          <a:extLst>
            <a:ext uri="{FF2B5EF4-FFF2-40B4-BE49-F238E27FC236}">
              <a16:creationId xmlns:a16="http://schemas.microsoft.com/office/drawing/2014/main" xmlns="" id="{7E3B4262-0722-438B-890E-F6FAEF2F30F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604" name="テキスト ボックス 603">
          <a:extLst>
            <a:ext uri="{FF2B5EF4-FFF2-40B4-BE49-F238E27FC236}">
              <a16:creationId xmlns:a16="http://schemas.microsoft.com/office/drawing/2014/main" xmlns="" id="{3FDB5A86-E1EC-4F89-902E-98FE4637532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5" name="直線コネクタ 604">
          <a:extLst>
            <a:ext uri="{FF2B5EF4-FFF2-40B4-BE49-F238E27FC236}">
              <a16:creationId xmlns:a16="http://schemas.microsoft.com/office/drawing/2014/main" xmlns="" id="{88D75A98-5C72-4602-AF3D-F5F7DB8D53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606" name="テキスト ボックス 605">
          <a:extLst>
            <a:ext uri="{FF2B5EF4-FFF2-40B4-BE49-F238E27FC236}">
              <a16:creationId xmlns:a16="http://schemas.microsoft.com/office/drawing/2014/main" xmlns="" id="{F3C2DAF4-5BAF-4F93-A594-22CD62C52D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607" name="【保健センター・保健所】&#10;有形固定資産減価償却率グラフ枠">
          <a:extLst>
            <a:ext uri="{FF2B5EF4-FFF2-40B4-BE49-F238E27FC236}">
              <a16:creationId xmlns:a16="http://schemas.microsoft.com/office/drawing/2014/main" xmlns="" id="{09D1E7E1-A77C-4B01-8403-973123C27F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08" name="直線コネクタ 607">
          <a:extLst>
            <a:ext uri="{FF2B5EF4-FFF2-40B4-BE49-F238E27FC236}">
              <a16:creationId xmlns:a16="http://schemas.microsoft.com/office/drawing/2014/main" xmlns="" id="{5F13C993-745A-4AB5-B138-311B41EABC11}"/>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textlink="">
      <xdr:nvSpPr>
        <xdr:cNvPr id="609" name="【保健センター・保健所】&#10;有形固定資産減価償却率最小値テキスト">
          <a:extLst>
            <a:ext uri="{FF2B5EF4-FFF2-40B4-BE49-F238E27FC236}">
              <a16:creationId xmlns:a16="http://schemas.microsoft.com/office/drawing/2014/main" xmlns="" id="{98E3B11D-8118-4C44-9775-28F8CBB2FCD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0" name="直線コネクタ 609">
          <a:extLst>
            <a:ext uri="{FF2B5EF4-FFF2-40B4-BE49-F238E27FC236}">
              <a16:creationId xmlns:a16="http://schemas.microsoft.com/office/drawing/2014/main" xmlns="" id="{81914812-05A8-4A4A-93BA-4326C31F20D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textlink="">
      <xdr:nvSpPr>
        <xdr:cNvPr id="611" name="【保健センター・保健所】&#10;有形固定資産減価償却率最大値テキスト">
          <a:extLst>
            <a:ext uri="{FF2B5EF4-FFF2-40B4-BE49-F238E27FC236}">
              <a16:creationId xmlns:a16="http://schemas.microsoft.com/office/drawing/2014/main" xmlns="" id="{979B0370-71DF-4ADA-BA49-4B3E34D40DDC}"/>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12" name="直線コネクタ 611">
          <a:extLst>
            <a:ext uri="{FF2B5EF4-FFF2-40B4-BE49-F238E27FC236}">
              <a16:creationId xmlns:a16="http://schemas.microsoft.com/office/drawing/2014/main" xmlns="" id="{0167E085-22B5-42F9-89A2-C35127EBA6E5}"/>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textlink="">
      <xdr:nvSpPr>
        <xdr:cNvPr id="613" name="【保健センター・保健所】&#10;有形固定資産減価償却率平均値テキスト">
          <a:extLst>
            <a:ext uri="{FF2B5EF4-FFF2-40B4-BE49-F238E27FC236}">
              <a16:creationId xmlns:a16="http://schemas.microsoft.com/office/drawing/2014/main" xmlns="" id="{2D591510-5CF9-47FB-B043-758CFBDEA1BE}"/>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textlink="">
      <xdr:nvSpPr>
        <xdr:cNvPr id="614" name="フローチャート: 判断 613">
          <a:extLst>
            <a:ext uri="{FF2B5EF4-FFF2-40B4-BE49-F238E27FC236}">
              <a16:creationId xmlns:a16="http://schemas.microsoft.com/office/drawing/2014/main" xmlns="" id="{B94D0008-2B79-4407-A346-DCF0FD59A232}"/>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textlink="">
      <xdr:nvSpPr>
        <xdr:cNvPr id="615" name="フローチャート: 判断 614">
          <a:extLst>
            <a:ext uri="{FF2B5EF4-FFF2-40B4-BE49-F238E27FC236}">
              <a16:creationId xmlns:a16="http://schemas.microsoft.com/office/drawing/2014/main" xmlns="" id="{DE73302F-1F7D-4548-BA69-0C318F16DE84}"/>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textlink="">
      <xdr:nvSpPr>
        <xdr:cNvPr id="616" name="フローチャート: 判断 615">
          <a:extLst>
            <a:ext uri="{FF2B5EF4-FFF2-40B4-BE49-F238E27FC236}">
              <a16:creationId xmlns:a16="http://schemas.microsoft.com/office/drawing/2014/main" xmlns="" id="{E4671E17-D3F1-41B9-8E30-9CB3E92250D6}"/>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textlink="">
      <xdr:nvSpPr>
        <xdr:cNvPr id="617" name="フローチャート: 判断 616">
          <a:extLst>
            <a:ext uri="{FF2B5EF4-FFF2-40B4-BE49-F238E27FC236}">
              <a16:creationId xmlns:a16="http://schemas.microsoft.com/office/drawing/2014/main" xmlns="" id="{3FD9B753-71C8-430C-9B44-CD4009E84916}"/>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textlink="">
      <xdr:nvSpPr>
        <xdr:cNvPr id="618" name="フローチャート: 判断 617">
          <a:extLst>
            <a:ext uri="{FF2B5EF4-FFF2-40B4-BE49-F238E27FC236}">
              <a16:creationId xmlns:a16="http://schemas.microsoft.com/office/drawing/2014/main" xmlns="" id="{0B328C17-86E4-4CF0-A8DB-2D09F885F456}"/>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19" name="テキスト ボックス 618">
          <a:extLst>
            <a:ext uri="{FF2B5EF4-FFF2-40B4-BE49-F238E27FC236}">
              <a16:creationId xmlns:a16="http://schemas.microsoft.com/office/drawing/2014/main" xmlns="" id="{B7C2AD62-BACF-4BDA-8F9F-CAE1C66EF0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20" name="テキスト ボックス 619">
          <a:extLst>
            <a:ext uri="{FF2B5EF4-FFF2-40B4-BE49-F238E27FC236}">
              <a16:creationId xmlns:a16="http://schemas.microsoft.com/office/drawing/2014/main" xmlns="" id="{9F9379D3-E218-4D8C-B9D8-621B806757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21" name="テキスト ボックス 620">
          <a:extLst>
            <a:ext uri="{FF2B5EF4-FFF2-40B4-BE49-F238E27FC236}">
              <a16:creationId xmlns:a16="http://schemas.microsoft.com/office/drawing/2014/main" xmlns="" id="{FA277AB2-DC77-4D7C-920A-08FA7B6E4DE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22" name="テキスト ボックス 621">
          <a:extLst>
            <a:ext uri="{FF2B5EF4-FFF2-40B4-BE49-F238E27FC236}">
              <a16:creationId xmlns:a16="http://schemas.microsoft.com/office/drawing/2014/main" xmlns="" id="{5CF1092E-0723-406C-BFA3-4E9D843E35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23" name="テキスト ボックス 622">
          <a:extLst>
            <a:ext uri="{FF2B5EF4-FFF2-40B4-BE49-F238E27FC236}">
              <a16:creationId xmlns:a16="http://schemas.microsoft.com/office/drawing/2014/main" xmlns="" id="{4CD0A96C-FBD8-422F-9F0F-DF3901730D8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textlink="">
      <xdr:nvSpPr>
        <xdr:cNvPr id="624" name="楕円 623">
          <a:extLst>
            <a:ext uri="{FF2B5EF4-FFF2-40B4-BE49-F238E27FC236}">
              <a16:creationId xmlns:a16="http://schemas.microsoft.com/office/drawing/2014/main" xmlns="" id="{89D4DE7A-E2F0-4709-94CC-B7C9E9433562}"/>
            </a:ext>
          </a:extLst>
        </xdr:cNvPr>
        <xdr:cNvSpPr/>
      </xdr:nvSpPr>
      <xdr:spPr>
        <a:xfrm>
          <a:off x="16268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93362</xdr:rowOff>
    </xdr:from>
    <xdr:ext cx="405111" cy="259045"/>
    <xdr:sp textlink="">
      <xdr:nvSpPr>
        <xdr:cNvPr id="625" name="【保健センター・保健所】&#10;有形固定資産減価償却率該当値テキスト">
          <a:extLst>
            <a:ext uri="{FF2B5EF4-FFF2-40B4-BE49-F238E27FC236}">
              <a16:creationId xmlns:a16="http://schemas.microsoft.com/office/drawing/2014/main" xmlns="" id="{C645EEBA-3BB9-4AE8-8385-C025A8EF8E55}"/>
            </a:ext>
          </a:extLst>
        </xdr:cNvPr>
        <xdr:cNvSpPr txBox="1"/>
      </xdr:nvSpPr>
      <xdr:spPr>
        <a:xfrm>
          <a:off x="1635760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textlink="">
      <xdr:nvSpPr>
        <xdr:cNvPr id="626" name="楕円 625">
          <a:extLst>
            <a:ext uri="{FF2B5EF4-FFF2-40B4-BE49-F238E27FC236}">
              <a16:creationId xmlns:a16="http://schemas.microsoft.com/office/drawing/2014/main" xmlns="" id="{65D82F0F-8513-4471-9D36-8C6BB8FC5557}"/>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165735</xdr:rowOff>
    </xdr:to>
    <xdr:cxnSp macro="">
      <xdr:nvCxnSpPr>
        <xdr:cNvPr id="627" name="直線コネクタ 626">
          <a:extLst>
            <a:ext uri="{FF2B5EF4-FFF2-40B4-BE49-F238E27FC236}">
              <a16:creationId xmlns:a16="http://schemas.microsoft.com/office/drawing/2014/main" xmlns="" id="{4D427E2A-E2E4-4C04-B83B-986BD6E0C1D4}"/>
            </a:ext>
          </a:extLst>
        </xdr:cNvPr>
        <xdr:cNvCxnSpPr/>
      </xdr:nvCxnSpPr>
      <xdr:spPr>
        <a:xfrm>
          <a:off x="15481300" y="104013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xdr:rowOff>
    </xdr:from>
    <xdr:to>
      <xdr:col>76</xdr:col>
      <xdr:colOff>165100</xdr:colOff>
      <xdr:row>60</xdr:row>
      <xdr:rowOff>113665</xdr:rowOff>
    </xdr:to>
    <xdr:sp textlink="">
      <xdr:nvSpPr>
        <xdr:cNvPr id="628" name="楕円 627">
          <a:extLst>
            <a:ext uri="{FF2B5EF4-FFF2-40B4-BE49-F238E27FC236}">
              <a16:creationId xmlns:a16="http://schemas.microsoft.com/office/drawing/2014/main" xmlns="" id="{D387796C-9C12-40EF-AFD9-294DEFCAB6F6}"/>
            </a:ext>
          </a:extLst>
        </xdr:cNvPr>
        <xdr:cNvSpPr/>
      </xdr:nvSpPr>
      <xdr:spPr>
        <a:xfrm>
          <a:off x="14541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62865</xdr:rowOff>
    </xdr:from>
    <xdr:to>
      <xdr:col>81</xdr:col>
      <xdr:colOff>50800</xdr:colOff>
      <xdr:row>60</xdr:row>
      <xdr:rowOff>114300</xdr:rowOff>
    </xdr:to>
    <xdr:cxnSp macro="">
      <xdr:nvCxnSpPr>
        <xdr:cNvPr id="629" name="直線コネクタ 628">
          <a:extLst>
            <a:ext uri="{FF2B5EF4-FFF2-40B4-BE49-F238E27FC236}">
              <a16:creationId xmlns:a16="http://schemas.microsoft.com/office/drawing/2014/main" xmlns="" id="{CA5259C7-E1F9-4C04-87E0-74E2BFC69964}"/>
            </a:ext>
          </a:extLst>
        </xdr:cNvPr>
        <xdr:cNvCxnSpPr/>
      </xdr:nvCxnSpPr>
      <xdr:spPr>
        <a:xfrm>
          <a:off x="14592300" y="10349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textlink="">
      <xdr:nvSpPr>
        <xdr:cNvPr id="630" name="楕円 629">
          <a:extLst>
            <a:ext uri="{FF2B5EF4-FFF2-40B4-BE49-F238E27FC236}">
              <a16:creationId xmlns:a16="http://schemas.microsoft.com/office/drawing/2014/main" xmlns="" id="{9D822E56-A581-4BCB-B018-318CCFEDFF42}"/>
            </a:ext>
          </a:extLst>
        </xdr:cNvPr>
        <xdr:cNvSpPr/>
      </xdr:nvSpPr>
      <xdr:spPr>
        <a:xfrm>
          <a:off x="1365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62865</xdr:rowOff>
    </xdr:to>
    <xdr:cxnSp macro="">
      <xdr:nvCxnSpPr>
        <xdr:cNvPr id="631" name="直線コネクタ 630">
          <a:extLst>
            <a:ext uri="{FF2B5EF4-FFF2-40B4-BE49-F238E27FC236}">
              <a16:creationId xmlns:a16="http://schemas.microsoft.com/office/drawing/2014/main" xmlns="" id="{3FAB0252-F75C-4B72-92A9-7B0010419E08}"/>
            </a:ext>
          </a:extLst>
        </xdr:cNvPr>
        <xdr:cNvCxnSpPr/>
      </xdr:nvCxnSpPr>
      <xdr:spPr>
        <a:xfrm>
          <a:off x="13703300" y="10298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82550</xdr:rowOff>
    </xdr:from>
    <xdr:to>
      <xdr:col>67</xdr:col>
      <xdr:colOff>101600</xdr:colOff>
      <xdr:row>60</xdr:row>
      <xdr:rowOff>12700</xdr:rowOff>
    </xdr:to>
    <xdr:sp textlink="">
      <xdr:nvSpPr>
        <xdr:cNvPr id="632" name="楕円 631">
          <a:extLst>
            <a:ext uri="{FF2B5EF4-FFF2-40B4-BE49-F238E27FC236}">
              <a16:creationId xmlns:a16="http://schemas.microsoft.com/office/drawing/2014/main" xmlns="" id="{602F9641-ABB5-4C6E-B276-642FB67F8EE7}"/>
            </a:ext>
          </a:extLst>
        </xdr:cNvPr>
        <xdr:cNvSpPr/>
      </xdr:nvSpPr>
      <xdr:spPr>
        <a:xfrm>
          <a:off x="1276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133350</xdr:rowOff>
    </xdr:from>
    <xdr:to>
      <xdr:col>71</xdr:col>
      <xdr:colOff>177800</xdr:colOff>
      <xdr:row>60</xdr:row>
      <xdr:rowOff>11430</xdr:rowOff>
    </xdr:to>
    <xdr:cxnSp macro="">
      <xdr:nvCxnSpPr>
        <xdr:cNvPr id="633" name="直線コネクタ 632">
          <a:extLst>
            <a:ext uri="{FF2B5EF4-FFF2-40B4-BE49-F238E27FC236}">
              <a16:creationId xmlns:a16="http://schemas.microsoft.com/office/drawing/2014/main" xmlns="" id="{45B25433-3898-48BF-AE28-EE3243DDE298}"/>
            </a:ext>
          </a:extLst>
        </xdr:cNvPr>
        <xdr:cNvCxnSpPr/>
      </xdr:nvCxnSpPr>
      <xdr:spPr>
        <a:xfrm>
          <a:off x="12814300" y="102489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textlink="">
      <xdr:nvSpPr>
        <xdr:cNvPr id="634" name="n_1aveValue【保健センター・保健所】&#10;有形固定資産減価償却率">
          <a:extLst>
            <a:ext uri="{FF2B5EF4-FFF2-40B4-BE49-F238E27FC236}">
              <a16:creationId xmlns:a16="http://schemas.microsoft.com/office/drawing/2014/main" xmlns="" id="{5AFBE8EF-728E-40F8-9F5C-56C25BAB3E92}"/>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textlink="">
      <xdr:nvSpPr>
        <xdr:cNvPr id="635" name="n_2aveValue【保健センター・保健所】&#10;有形固定資産減価償却率">
          <a:extLst>
            <a:ext uri="{FF2B5EF4-FFF2-40B4-BE49-F238E27FC236}">
              <a16:creationId xmlns:a16="http://schemas.microsoft.com/office/drawing/2014/main" xmlns="" id="{748C2C94-215F-407B-BFAA-FA3A604DF2F1}"/>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textlink="">
      <xdr:nvSpPr>
        <xdr:cNvPr id="636" name="n_3aveValue【保健センター・保健所】&#10;有形固定資産減価償却率">
          <a:extLst>
            <a:ext uri="{FF2B5EF4-FFF2-40B4-BE49-F238E27FC236}">
              <a16:creationId xmlns:a16="http://schemas.microsoft.com/office/drawing/2014/main" xmlns="" id="{BE65E494-8984-4495-9D6D-F3EA6FA84FED}"/>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textlink="">
      <xdr:nvSpPr>
        <xdr:cNvPr id="637" name="n_4aveValue【保健センター・保健所】&#10;有形固定資産減価償却率">
          <a:extLst>
            <a:ext uri="{FF2B5EF4-FFF2-40B4-BE49-F238E27FC236}">
              <a16:creationId xmlns:a16="http://schemas.microsoft.com/office/drawing/2014/main" xmlns="" id="{AD0B5492-EACE-4A99-AFDD-8E721BCE15B3}"/>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textlink="">
      <xdr:nvSpPr>
        <xdr:cNvPr id="638" name="n_1mainValue【保健センター・保健所】&#10;有形固定資産減価償却率">
          <a:extLst>
            <a:ext uri="{FF2B5EF4-FFF2-40B4-BE49-F238E27FC236}">
              <a16:creationId xmlns:a16="http://schemas.microsoft.com/office/drawing/2014/main" xmlns="" id="{A6444A2D-A3EF-4F16-9483-15952CE25AA5}"/>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textlink="">
      <xdr:nvSpPr>
        <xdr:cNvPr id="639" name="n_2mainValue【保健センター・保健所】&#10;有形固定資産減価償却率">
          <a:extLst>
            <a:ext uri="{FF2B5EF4-FFF2-40B4-BE49-F238E27FC236}">
              <a16:creationId xmlns:a16="http://schemas.microsoft.com/office/drawing/2014/main" xmlns="" id="{F0A41439-C523-49B0-BE23-6B8B16B48214}"/>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textlink="">
      <xdr:nvSpPr>
        <xdr:cNvPr id="640" name="n_3mainValue【保健センター・保健所】&#10;有形固定資産減価償却率">
          <a:extLst>
            <a:ext uri="{FF2B5EF4-FFF2-40B4-BE49-F238E27FC236}">
              <a16:creationId xmlns:a16="http://schemas.microsoft.com/office/drawing/2014/main" xmlns="" id="{AC0D187F-A77C-4DD4-9A9B-20AC68BF398A}"/>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3827</xdr:rowOff>
    </xdr:from>
    <xdr:ext cx="405111" cy="259045"/>
    <xdr:sp textlink="">
      <xdr:nvSpPr>
        <xdr:cNvPr id="641" name="n_4mainValue【保健センター・保健所】&#10;有形固定資産減価償却率">
          <a:extLst>
            <a:ext uri="{FF2B5EF4-FFF2-40B4-BE49-F238E27FC236}">
              <a16:creationId xmlns:a16="http://schemas.microsoft.com/office/drawing/2014/main" xmlns="" id="{7012FF17-F3A9-4376-B422-291B8ABFC38D}"/>
            </a:ext>
          </a:extLst>
        </xdr:cNvPr>
        <xdr:cNvSpPr txBox="1"/>
      </xdr:nvSpPr>
      <xdr:spPr>
        <a:xfrm>
          <a:off x="12611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42" name="正方形/長方形 641">
          <a:extLst>
            <a:ext uri="{FF2B5EF4-FFF2-40B4-BE49-F238E27FC236}">
              <a16:creationId xmlns:a16="http://schemas.microsoft.com/office/drawing/2014/main" xmlns="" id="{F74E982D-A6BE-4815-8C53-8DF7A430AA9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43" name="正方形/長方形 642">
          <a:extLst>
            <a:ext uri="{FF2B5EF4-FFF2-40B4-BE49-F238E27FC236}">
              <a16:creationId xmlns:a16="http://schemas.microsoft.com/office/drawing/2014/main" xmlns="" id="{F8EE52C6-B78B-4E18-AF06-4F1ECE8DC9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44" name="正方形/長方形 643">
          <a:extLst>
            <a:ext uri="{FF2B5EF4-FFF2-40B4-BE49-F238E27FC236}">
              <a16:creationId xmlns:a16="http://schemas.microsoft.com/office/drawing/2014/main" xmlns="" id="{A28C6D90-C6F2-4F19-816C-75FD27E4E6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45" name="正方形/長方形 644">
          <a:extLst>
            <a:ext uri="{FF2B5EF4-FFF2-40B4-BE49-F238E27FC236}">
              <a16:creationId xmlns:a16="http://schemas.microsoft.com/office/drawing/2014/main" xmlns="" id="{16617F6D-9354-4961-B4A8-18FB2F5D36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46" name="正方形/長方形 645">
          <a:extLst>
            <a:ext uri="{FF2B5EF4-FFF2-40B4-BE49-F238E27FC236}">
              <a16:creationId xmlns:a16="http://schemas.microsoft.com/office/drawing/2014/main" xmlns="" id="{D3ACCA66-0C92-4043-ACAF-906C066CCD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47" name="正方形/長方形 646">
          <a:extLst>
            <a:ext uri="{FF2B5EF4-FFF2-40B4-BE49-F238E27FC236}">
              <a16:creationId xmlns:a16="http://schemas.microsoft.com/office/drawing/2014/main" xmlns="" id="{A9AD9981-EC07-4C91-AEB9-450EA02DD2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48" name="正方形/長方形 647">
          <a:extLst>
            <a:ext uri="{FF2B5EF4-FFF2-40B4-BE49-F238E27FC236}">
              <a16:creationId xmlns:a16="http://schemas.microsoft.com/office/drawing/2014/main" xmlns="" id="{740C726A-C7D5-4DA4-9EB1-A63A5BAF53A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49" name="正方形/長方形 648">
          <a:extLst>
            <a:ext uri="{FF2B5EF4-FFF2-40B4-BE49-F238E27FC236}">
              <a16:creationId xmlns:a16="http://schemas.microsoft.com/office/drawing/2014/main" xmlns="" id="{4EE7D61E-5973-4BF6-965B-1CFE074330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50" name="テキスト ボックス 649">
          <a:extLst>
            <a:ext uri="{FF2B5EF4-FFF2-40B4-BE49-F238E27FC236}">
              <a16:creationId xmlns:a16="http://schemas.microsoft.com/office/drawing/2014/main" xmlns="" id="{850C6B3A-7F26-4A43-8B8F-63D5BCFA31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xmlns="" id="{9108BFF9-FC99-4573-9D98-B7FCC06890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a:extLst>
            <a:ext uri="{FF2B5EF4-FFF2-40B4-BE49-F238E27FC236}">
              <a16:creationId xmlns:a16="http://schemas.microsoft.com/office/drawing/2014/main" xmlns="" id="{F83FEEBE-23AD-4461-BAF5-B9B097A7B07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653" name="テキスト ボックス 652">
          <a:extLst>
            <a:ext uri="{FF2B5EF4-FFF2-40B4-BE49-F238E27FC236}">
              <a16:creationId xmlns:a16="http://schemas.microsoft.com/office/drawing/2014/main" xmlns="" id="{02C27611-E6EB-4103-8F81-1E4B6B0705B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a:extLst>
            <a:ext uri="{FF2B5EF4-FFF2-40B4-BE49-F238E27FC236}">
              <a16:creationId xmlns:a16="http://schemas.microsoft.com/office/drawing/2014/main" xmlns="" id="{59C8281E-FD67-4BA9-A9C9-2FEB130C0E0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655" name="テキスト ボックス 654">
          <a:extLst>
            <a:ext uri="{FF2B5EF4-FFF2-40B4-BE49-F238E27FC236}">
              <a16:creationId xmlns:a16="http://schemas.microsoft.com/office/drawing/2014/main" xmlns="" id="{2635CB0D-99B4-4CC0-A3B9-D97C8F9E441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a:extLst>
            <a:ext uri="{FF2B5EF4-FFF2-40B4-BE49-F238E27FC236}">
              <a16:creationId xmlns:a16="http://schemas.microsoft.com/office/drawing/2014/main" xmlns="" id="{D7D2F54F-5F0C-46EB-A557-61BDB8C1A11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657" name="テキスト ボックス 656">
          <a:extLst>
            <a:ext uri="{FF2B5EF4-FFF2-40B4-BE49-F238E27FC236}">
              <a16:creationId xmlns:a16="http://schemas.microsoft.com/office/drawing/2014/main" xmlns="" id="{0E26789E-05CE-47FC-8262-2E4EC69F0AB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a:extLst>
            <a:ext uri="{FF2B5EF4-FFF2-40B4-BE49-F238E27FC236}">
              <a16:creationId xmlns:a16="http://schemas.microsoft.com/office/drawing/2014/main" xmlns="" id="{C47066AD-BF6F-4FD6-A24C-139C3625D48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659" name="テキスト ボックス 658">
          <a:extLst>
            <a:ext uri="{FF2B5EF4-FFF2-40B4-BE49-F238E27FC236}">
              <a16:creationId xmlns:a16="http://schemas.microsoft.com/office/drawing/2014/main" xmlns="" id="{57BB270F-617B-44D0-A4F7-BCA2E8586BD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a:extLst>
            <a:ext uri="{FF2B5EF4-FFF2-40B4-BE49-F238E27FC236}">
              <a16:creationId xmlns:a16="http://schemas.microsoft.com/office/drawing/2014/main" xmlns="" id="{618C048E-AD1B-410E-83A4-E2D5D2A1F30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661" name="テキスト ボックス 660">
          <a:extLst>
            <a:ext uri="{FF2B5EF4-FFF2-40B4-BE49-F238E27FC236}">
              <a16:creationId xmlns:a16="http://schemas.microsoft.com/office/drawing/2014/main" xmlns="" id="{260109C8-6992-428F-B4E2-72E7CFE83A3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a:extLst>
            <a:ext uri="{FF2B5EF4-FFF2-40B4-BE49-F238E27FC236}">
              <a16:creationId xmlns:a16="http://schemas.microsoft.com/office/drawing/2014/main" xmlns="" id="{B92A3333-76F1-43C8-890C-BA7296BA1C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63" name="テキスト ボックス 662">
          <a:extLst>
            <a:ext uri="{FF2B5EF4-FFF2-40B4-BE49-F238E27FC236}">
              <a16:creationId xmlns:a16="http://schemas.microsoft.com/office/drawing/2014/main" xmlns="" id="{6BBAB32E-7512-42A4-9CF7-E84838016E1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64" name="【保健センター・保健所】&#10;一人当たり面積グラフ枠">
          <a:extLst>
            <a:ext uri="{FF2B5EF4-FFF2-40B4-BE49-F238E27FC236}">
              <a16:creationId xmlns:a16="http://schemas.microsoft.com/office/drawing/2014/main" xmlns="" id="{B91B1E63-DF31-4DFE-9C45-A716674751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65" name="直線コネクタ 664">
          <a:extLst>
            <a:ext uri="{FF2B5EF4-FFF2-40B4-BE49-F238E27FC236}">
              <a16:creationId xmlns:a16="http://schemas.microsoft.com/office/drawing/2014/main" xmlns="" id="{139AA0D3-362F-4236-A864-82D3A0ED8FD2}"/>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textlink="">
      <xdr:nvSpPr>
        <xdr:cNvPr id="666" name="【保健センター・保健所】&#10;一人当たり面積最小値テキスト">
          <a:extLst>
            <a:ext uri="{FF2B5EF4-FFF2-40B4-BE49-F238E27FC236}">
              <a16:creationId xmlns:a16="http://schemas.microsoft.com/office/drawing/2014/main" xmlns="" id="{3C949EC8-D078-4FB9-BB64-2E997D306CF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67" name="直線コネクタ 666">
          <a:extLst>
            <a:ext uri="{FF2B5EF4-FFF2-40B4-BE49-F238E27FC236}">
              <a16:creationId xmlns:a16="http://schemas.microsoft.com/office/drawing/2014/main" xmlns="" id="{C3D569F5-00CB-4302-9E64-3C8AF091F48F}"/>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textlink="">
      <xdr:nvSpPr>
        <xdr:cNvPr id="668" name="【保健センター・保健所】&#10;一人当たり面積最大値テキスト">
          <a:extLst>
            <a:ext uri="{FF2B5EF4-FFF2-40B4-BE49-F238E27FC236}">
              <a16:creationId xmlns:a16="http://schemas.microsoft.com/office/drawing/2014/main" xmlns="" id="{8C1FA052-39DE-4368-9DAD-A3C70038A43B}"/>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69" name="直線コネクタ 668">
          <a:extLst>
            <a:ext uri="{FF2B5EF4-FFF2-40B4-BE49-F238E27FC236}">
              <a16:creationId xmlns:a16="http://schemas.microsoft.com/office/drawing/2014/main" xmlns="" id="{32A1E101-A1FA-4EE1-944D-1D3995D2B733}"/>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textlink="">
      <xdr:nvSpPr>
        <xdr:cNvPr id="670" name="【保健センター・保健所】&#10;一人当たり面積平均値テキスト">
          <a:extLst>
            <a:ext uri="{FF2B5EF4-FFF2-40B4-BE49-F238E27FC236}">
              <a16:creationId xmlns:a16="http://schemas.microsoft.com/office/drawing/2014/main" xmlns="" id="{23FDB2D8-214A-4A8E-91C5-70E465D006DD}"/>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textlink="">
      <xdr:nvSpPr>
        <xdr:cNvPr id="671" name="フローチャート: 判断 670">
          <a:extLst>
            <a:ext uri="{FF2B5EF4-FFF2-40B4-BE49-F238E27FC236}">
              <a16:creationId xmlns:a16="http://schemas.microsoft.com/office/drawing/2014/main" xmlns="" id="{6AC51DFA-FAA4-42CD-A890-912F95EDC94E}"/>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textlink="">
      <xdr:nvSpPr>
        <xdr:cNvPr id="672" name="フローチャート: 判断 671">
          <a:extLst>
            <a:ext uri="{FF2B5EF4-FFF2-40B4-BE49-F238E27FC236}">
              <a16:creationId xmlns:a16="http://schemas.microsoft.com/office/drawing/2014/main" xmlns="" id="{9275D045-D2E0-4D98-B836-88BC723A29D8}"/>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textlink="">
      <xdr:nvSpPr>
        <xdr:cNvPr id="673" name="フローチャート: 判断 672">
          <a:extLst>
            <a:ext uri="{FF2B5EF4-FFF2-40B4-BE49-F238E27FC236}">
              <a16:creationId xmlns:a16="http://schemas.microsoft.com/office/drawing/2014/main" xmlns="" id="{B6648B81-2190-404F-AD74-1FD0AAE039C4}"/>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textlink="">
      <xdr:nvSpPr>
        <xdr:cNvPr id="674" name="フローチャート: 判断 673">
          <a:extLst>
            <a:ext uri="{FF2B5EF4-FFF2-40B4-BE49-F238E27FC236}">
              <a16:creationId xmlns:a16="http://schemas.microsoft.com/office/drawing/2014/main" xmlns="" id="{2C1F9AE6-FE1B-4F8D-B314-52AD99B746E5}"/>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textlink="">
      <xdr:nvSpPr>
        <xdr:cNvPr id="675" name="フローチャート: 判断 674">
          <a:extLst>
            <a:ext uri="{FF2B5EF4-FFF2-40B4-BE49-F238E27FC236}">
              <a16:creationId xmlns:a16="http://schemas.microsoft.com/office/drawing/2014/main" xmlns="" id="{0952726C-3187-4B8F-9B49-AF708A12351B}"/>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76" name="テキスト ボックス 675">
          <a:extLst>
            <a:ext uri="{FF2B5EF4-FFF2-40B4-BE49-F238E27FC236}">
              <a16:creationId xmlns:a16="http://schemas.microsoft.com/office/drawing/2014/main" xmlns="" id="{ED8E417D-AD06-475C-80D0-5A7AACE649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77" name="テキスト ボックス 676">
          <a:extLst>
            <a:ext uri="{FF2B5EF4-FFF2-40B4-BE49-F238E27FC236}">
              <a16:creationId xmlns:a16="http://schemas.microsoft.com/office/drawing/2014/main" xmlns="" id="{B6B07F2C-C77A-4DB3-8F2E-F6BFDC7B77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78" name="テキスト ボックス 677">
          <a:extLst>
            <a:ext uri="{FF2B5EF4-FFF2-40B4-BE49-F238E27FC236}">
              <a16:creationId xmlns:a16="http://schemas.microsoft.com/office/drawing/2014/main" xmlns="" id="{A9DDB887-4BE5-4820-983A-BCB184CBD9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79" name="テキスト ボックス 678">
          <a:extLst>
            <a:ext uri="{FF2B5EF4-FFF2-40B4-BE49-F238E27FC236}">
              <a16:creationId xmlns:a16="http://schemas.microsoft.com/office/drawing/2014/main" xmlns="" id="{22339956-CFFA-4F0F-A3F1-C35151952D1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80" name="テキスト ボックス 679">
          <a:extLst>
            <a:ext uri="{FF2B5EF4-FFF2-40B4-BE49-F238E27FC236}">
              <a16:creationId xmlns:a16="http://schemas.microsoft.com/office/drawing/2014/main" xmlns="" id="{32138536-37D0-45AE-B6BE-D341C12ABE7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113030</xdr:rowOff>
    </xdr:from>
    <xdr:to>
      <xdr:col>116</xdr:col>
      <xdr:colOff>114300</xdr:colOff>
      <xdr:row>61</xdr:row>
      <xdr:rowOff>43180</xdr:rowOff>
    </xdr:to>
    <xdr:sp textlink="">
      <xdr:nvSpPr>
        <xdr:cNvPr id="681" name="楕円 680">
          <a:extLst>
            <a:ext uri="{FF2B5EF4-FFF2-40B4-BE49-F238E27FC236}">
              <a16:creationId xmlns:a16="http://schemas.microsoft.com/office/drawing/2014/main" xmlns="" id="{263B0954-CC6F-4D48-8117-2FBD914B1F0B}"/>
            </a:ext>
          </a:extLst>
        </xdr:cNvPr>
        <xdr:cNvSpPr/>
      </xdr:nvSpPr>
      <xdr:spPr>
        <a:xfrm>
          <a:off x="22110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135907</xdr:rowOff>
    </xdr:from>
    <xdr:ext cx="469744" cy="259045"/>
    <xdr:sp textlink="">
      <xdr:nvSpPr>
        <xdr:cNvPr id="682" name="【保健センター・保健所】&#10;一人当たり面積該当値テキスト">
          <a:extLst>
            <a:ext uri="{FF2B5EF4-FFF2-40B4-BE49-F238E27FC236}">
              <a16:creationId xmlns:a16="http://schemas.microsoft.com/office/drawing/2014/main" xmlns="" id="{1EAA2D12-E42F-4F02-B1EC-E8504CEC650C}"/>
            </a:ext>
          </a:extLst>
        </xdr:cNvPr>
        <xdr:cNvSpPr txBox="1"/>
      </xdr:nvSpPr>
      <xdr:spPr>
        <a:xfrm>
          <a:off x="22199600"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textlink="">
      <xdr:nvSpPr>
        <xdr:cNvPr id="683" name="楕円 682">
          <a:extLst>
            <a:ext uri="{FF2B5EF4-FFF2-40B4-BE49-F238E27FC236}">
              <a16:creationId xmlns:a16="http://schemas.microsoft.com/office/drawing/2014/main" xmlns="" id="{13E6452F-64C0-4C4B-8BF2-6F156B06BB80}"/>
            </a:ext>
          </a:extLst>
        </xdr:cNvPr>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163830</xdr:rowOff>
    </xdr:from>
    <xdr:to>
      <xdr:col>116</xdr:col>
      <xdr:colOff>63500</xdr:colOff>
      <xdr:row>61</xdr:row>
      <xdr:rowOff>0</xdr:rowOff>
    </xdr:to>
    <xdr:cxnSp macro="">
      <xdr:nvCxnSpPr>
        <xdr:cNvPr id="684" name="直線コネクタ 683">
          <a:extLst>
            <a:ext uri="{FF2B5EF4-FFF2-40B4-BE49-F238E27FC236}">
              <a16:creationId xmlns:a16="http://schemas.microsoft.com/office/drawing/2014/main" xmlns="" id="{9F18041E-F5F1-44B6-8C89-8E7E46FD013D}"/>
            </a:ext>
          </a:extLst>
        </xdr:cNvPr>
        <xdr:cNvCxnSpPr/>
      </xdr:nvCxnSpPr>
      <xdr:spPr>
        <a:xfrm flipV="1">
          <a:off x="21323300" y="104508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textlink="">
      <xdr:nvSpPr>
        <xdr:cNvPr id="685" name="楕円 684">
          <a:extLst>
            <a:ext uri="{FF2B5EF4-FFF2-40B4-BE49-F238E27FC236}">
              <a16:creationId xmlns:a16="http://schemas.microsoft.com/office/drawing/2014/main" xmlns="" id="{DC4DD61F-5085-4AB0-9AFE-43943F59D0DE}"/>
            </a:ext>
          </a:extLst>
        </xdr:cNvPr>
        <xdr:cNvSpPr/>
      </xdr:nvSpPr>
      <xdr:spPr>
        <a:xfrm>
          <a:off x="2038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11430</xdr:rowOff>
    </xdr:to>
    <xdr:cxnSp macro="">
      <xdr:nvCxnSpPr>
        <xdr:cNvPr id="686" name="直線コネクタ 685">
          <a:extLst>
            <a:ext uri="{FF2B5EF4-FFF2-40B4-BE49-F238E27FC236}">
              <a16:creationId xmlns:a16="http://schemas.microsoft.com/office/drawing/2014/main" xmlns="" id="{38260B4F-6D65-42F8-9A71-3F63D3907D00}"/>
            </a:ext>
          </a:extLst>
        </xdr:cNvPr>
        <xdr:cNvCxnSpPr/>
      </xdr:nvCxnSpPr>
      <xdr:spPr>
        <a:xfrm flipV="1">
          <a:off x="20434300" y="10458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139700</xdr:rowOff>
    </xdr:from>
    <xdr:to>
      <xdr:col>102</xdr:col>
      <xdr:colOff>165100</xdr:colOff>
      <xdr:row>61</xdr:row>
      <xdr:rowOff>69850</xdr:rowOff>
    </xdr:to>
    <xdr:sp textlink="">
      <xdr:nvSpPr>
        <xdr:cNvPr id="687" name="楕円 686">
          <a:extLst>
            <a:ext uri="{FF2B5EF4-FFF2-40B4-BE49-F238E27FC236}">
              <a16:creationId xmlns:a16="http://schemas.microsoft.com/office/drawing/2014/main" xmlns="" id="{6986266F-5BA5-4328-BD3D-B49F9810F092}"/>
            </a:ext>
          </a:extLst>
        </xdr:cNvPr>
        <xdr:cNvSpPr/>
      </xdr:nvSpPr>
      <xdr:spPr>
        <a:xfrm>
          <a:off x="19494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19050</xdr:rowOff>
    </xdr:to>
    <xdr:cxnSp macro="">
      <xdr:nvCxnSpPr>
        <xdr:cNvPr id="688" name="直線コネクタ 687">
          <a:extLst>
            <a:ext uri="{FF2B5EF4-FFF2-40B4-BE49-F238E27FC236}">
              <a16:creationId xmlns:a16="http://schemas.microsoft.com/office/drawing/2014/main" xmlns="" id="{9EB147A7-22A9-4D0E-8F0A-AC6F51BC5383}"/>
            </a:ext>
          </a:extLst>
        </xdr:cNvPr>
        <xdr:cNvCxnSpPr/>
      </xdr:nvCxnSpPr>
      <xdr:spPr>
        <a:xfrm flipV="1">
          <a:off x="19545300" y="1046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147320</xdr:rowOff>
    </xdr:from>
    <xdr:to>
      <xdr:col>98</xdr:col>
      <xdr:colOff>38100</xdr:colOff>
      <xdr:row>61</xdr:row>
      <xdr:rowOff>77470</xdr:rowOff>
    </xdr:to>
    <xdr:sp textlink="">
      <xdr:nvSpPr>
        <xdr:cNvPr id="689" name="楕円 688">
          <a:extLst>
            <a:ext uri="{FF2B5EF4-FFF2-40B4-BE49-F238E27FC236}">
              <a16:creationId xmlns:a16="http://schemas.microsoft.com/office/drawing/2014/main" xmlns="" id="{D5DF0164-23A9-437F-8266-028B3D76AD9C}"/>
            </a:ext>
          </a:extLst>
        </xdr:cNvPr>
        <xdr:cNvSpPr/>
      </xdr:nvSpPr>
      <xdr:spPr>
        <a:xfrm>
          <a:off x="18605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19050</xdr:rowOff>
    </xdr:from>
    <xdr:to>
      <xdr:col>102</xdr:col>
      <xdr:colOff>114300</xdr:colOff>
      <xdr:row>61</xdr:row>
      <xdr:rowOff>26670</xdr:rowOff>
    </xdr:to>
    <xdr:cxnSp macro="">
      <xdr:nvCxnSpPr>
        <xdr:cNvPr id="690" name="直線コネクタ 689">
          <a:extLst>
            <a:ext uri="{FF2B5EF4-FFF2-40B4-BE49-F238E27FC236}">
              <a16:creationId xmlns:a16="http://schemas.microsoft.com/office/drawing/2014/main" xmlns="" id="{FD5FDF0F-22FB-4AA4-A5DA-3D9DBBBA2D2E}"/>
            </a:ext>
          </a:extLst>
        </xdr:cNvPr>
        <xdr:cNvCxnSpPr/>
      </xdr:nvCxnSpPr>
      <xdr:spPr>
        <a:xfrm flipV="1">
          <a:off x="18656300" y="1047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textlink="">
      <xdr:nvSpPr>
        <xdr:cNvPr id="691" name="n_1aveValue【保健センター・保健所】&#10;一人当たり面積">
          <a:extLst>
            <a:ext uri="{FF2B5EF4-FFF2-40B4-BE49-F238E27FC236}">
              <a16:creationId xmlns:a16="http://schemas.microsoft.com/office/drawing/2014/main" xmlns="" id="{44955FF6-4B16-4001-96B7-31FB47CD9354}"/>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textlink="">
      <xdr:nvSpPr>
        <xdr:cNvPr id="692" name="n_2aveValue【保健センター・保健所】&#10;一人当たり面積">
          <a:extLst>
            <a:ext uri="{FF2B5EF4-FFF2-40B4-BE49-F238E27FC236}">
              <a16:creationId xmlns:a16="http://schemas.microsoft.com/office/drawing/2014/main" xmlns="" id="{07810C56-7A6A-4CA4-8409-C271D2087278}"/>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textlink="">
      <xdr:nvSpPr>
        <xdr:cNvPr id="693" name="n_3aveValue【保健センター・保健所】&#10;一人当たり面積">
          <a:extLst>
            <a:ext uri="{FF2B5EF4-FFF2-40B4-BE49-F238E27FC236}">
              <a16:creationId xmlns:a16="http://schemas.microsoft.com/office/drawing/2014/main" xmlns="" id="{B445C396-A452-46D0-8742-F5C4E2A8EF21}"/>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textlink="">
      <xdr:nvSpPr>
        <xdr:cNvPr id="694" name="n_4aveValue【保健センター・保健所】&#10;一人当たり面積">
          <a:extLst>
            <a:ext uri="{FF2B5EF4-FFF2-40B4-BE49-F238E27FC236}">
              <a16:creationId xmlns:a16="http://schemas.microsoft.com/office/drawing/2014/main" xmlns="" id="{3A3DFAB8-07BC-4C1F-9E0F-EC57BD13B28B}"/>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textlink="">
      <xdr:nvSpPr>
        <xdr:cNvPr id="695" name="n_1mainValue【保健センター・保健所】&#10;一人当たり面積">
          <a:extLst>
            <a:ext uri="{FF2B5EF4-FFF2-40B4-BE49-F238E27FC236}">
              <a16:creationId xmlns:a16="http://schemas.microsoft.com/office/drawing/2014/main" xmlns="" id="{5EFFC998-5259-4532-9E57-7F14159373CB}"/>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textlink="">
      <xdr:nvSpPr>
        <xdr:cNvPr id="696" name="n_2mainValue【保健センター・保健所】&#10;一人当たり面積">
          <a:extLst>
            <a:ext uri="{FF2B5EF4-FFF2-40B4-BE49-F238E27FC236}">
              <a16:creationId xmlns:a16="http://schemas.microsoft.com/office/drawing/2014/main" xmlns="" id="{549A4939-AA82-405C-AC08-45F5C27A5C6A}"/>
            </a:ext>
          </a:extLst>
        </xdr:cNvPr>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textlink="">
      <xdr:nvSpPr>
        <xdr:cNvPr id="697" name="n_3mainValue【保健センター・保健所】&#10;一人当たり面積">
          <a:extLst>
            <a:ext uri="{FF2B5EF4-FFF2-40B4-BE49-F238E27FC236}">
              <a16:creationId xmlns:a16="http://schemas.microsoft.com/office/drawing/2014/main" xmlns="" id="{0A876F95-419A-4B84-B751-FE38ED3C3916}"/>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93997</xdr:rowOff>
    </xdr:from>
    <xdr:ext cx="469744" cy="259045"/>
    <xdr:sp textlink="">
      <xdr:nvSpPr>
        <xdr:cNvPr id="698" name="n_4mainValue【保健センター・保健所】&#10;一人当たり面積">
          <a:extLst>
            <a:ext uri="{FF2B5EF4-FFF2-40B4-BE49-F238E27FC236}">
              <a16:creationId xmlns:a16="http://schemas.microsoft.com/office/drawing/2014/main" xmlns="" id="{23B7FF56-5EE2-4D9C-BE55-51BE3D827418}"/>
            </a:ext>
          </a:extLst>
        </xdr:cNvPr>
        <xdr:cNvSpPr txBox="1"/>
      </xdr:nvSpPr>
      <xdr:spPr>
        <a:xfrm>
          <a:off x="18421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99" name="正方形/長方形 698">
          <a:extLst>
            <a:ext uri="{FF2B5EF4-FFF2-40B4-BE49-F238E27FC236}">
              <a16:creationId xmlns:a16="http://schemas.microsoft.com/office/drawing/2014/main" xmlns="" id="{BB55C750-533B-4E8A-8402-F166BD88D2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00" name="正方形/長方形 699">
          <a:extLst>
            <a:ext uri="{FF2B5EF4-FFF2-40B4-BE49-F238E27FC236}">
              <a16:creationId xmlns:a16="http://schemas.microsoft.com/office/drawing/2014/main" xmlns="" id="{DC1C514E-B127-4B3D-8C64-B12B018A4F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01" name="正方形/長方形 700">
          <a:extLst>
            <a:ext uri="{FF2B5EF4-FFF2-40B4-BE49-F238E27FC236}">
              <a16:creationId xmlns:a16="http://schemas.microsoft.com/office/drawing/2014/main" xmlns="" id="{B7832CC7-6FE2-466F-B4A4-59268BDBF9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02" name="正方形/長方形 701">
          <a:extLst>
            <a:ext uri="{FF2B5EF4-FFF2-40B4-BE49-F238E27FC236}">
              <a16:creationId xmlns:a16="http://schemas.microsoft.com/office/drawing/2014/main" xmlns="" id="{F8E3B7BA-03C0-4700-A89C-6B3B1E994F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03" name="正方形/長方形 702">
          <a:extLst>
            <a:ext uri="{FF2B5EF4-FFF2-40B4-BE49-F238E27FC236}">
              <a16:creationId xmlns:a16="http://schemas.microsoft.com/office/drawing/2014/main" xmlns="" id="{69979757-63A7-4AE7-B9B1-93C63099EA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04" name="正方形/長方形 703">
          <a:extLst>
            <a:ext uri="{FF2B5EF4-FFF2-40B4-BE49-F238E27FC236}">
              <a16:creationId xmlns:a16="http://schemas.microsoft.com/office/drawing/2014/main" xmlns="" id="{5383DE93-8170-48B9-895B-5CC9B037E7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05" name="正方形/長方形 704">
          <a:extLst>
            <a:ext uri="{FF2B5EF4-FFF2-40B4-BE49-F238E27FC236}">
              <a16:creationId xmlns:a16="http://schemas.microsoft.com/office/drawing/2014/main" xmlns="" id="{507C1634-B83F-4740-92EF-15FB0D73C2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06" name="正方形/長方形 705">
          <a:extLst>
            <a:ext uri="{FF2B5EF4-FFF2-40B4-BE49-F238E27FC236}">
              <a16:creationId xmlns:a16="http://schemas.microsoft.com/office/drawing/2014/main" xmlns="" id="{9282C79A-3D57-419E-8642-582DA6BEC1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07" name="テキスト ボックス 706">
          <a:extLst>
            <a:ext uri="{FF2B5EF4-FFF2-40B4-BE49-F238E27FC236}">
              <a16:creationId xmlns:a16="http://schemas.microsoft.com/office/drawing/2014/main" xmlns="" id="{7E8A6D65-D7FE-41C9-A545-0C71ECF94E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8" name="直線コネクタ 707">
          <a:extLst>
            <a:ext uri="{FF2B5EF4-FFF2-40B4-BE49-F238E27FC236}">
              <a16:creationId xmlns:a16="http://schemas.microsoft.com/office/drawing/2014/main" xmlns="" id="{C5959543-7037-4549-874E-4EFE03D7FC2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09" name="テキスト ボックス 708">
          <a:extLst>
            <a:ext uri="{FF2B5EF4-FFF2-40B4-BE49-F238E27FC236}">
              <a16:creationId xmlns:a16="http://schemas.microsoft.com/office/drawing/2014/main" xmlns="" id="{371ABC94-F058-4C5D-80C4-3B1162A669B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0" name="直線コネクタ 709">
          <a:extLst>
            <a:ext uri="{FF2B5EF4-FFF2-40B4-BE49-F238E27FC236}">
              <a16:creationId xmlns:a16="http://schemas.microsoft.com/office/drawing/2014/main" xmlns="" id="{E5F4CA13-8830-4F9E-9E93-0CE4318479D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11" name="テキスト ボックス 710">
          <a:extLst>
            <a:ext uri="{FF2B5EF4-FFF2-40B4-BE49-F238E27FC236}">
              <a16:creationId xmlns:a16="http://schemas.microsoft.com/office/drawing/2014/main" xmlns="" id="{A95A448D-075A-419F-9C8D-C6FFBEB3139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2" name="直線コネクタ 711">
          <a:extLst>
            <a:ext uri="{FF2B5EF4-FFF2-40B4-BE49-F238E27FC236}">
              <a16:creationId xmlns:a16="http://schemas.microsoft.com/office/drawing/2014/main" xmlns="" id="{56A3AB24-BAAA-45CC-8E73-B85C5F03863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13" name="テキスト ボックス 712">
          <a:extLst>
            <a:ext uri="{FF2B5EF4-FFF2-40B4-BE49-F238E27FC236}">
              <a16:creationId xmlns:a16="http://schemas.microsoft.com/office/drawing/2014/main" xmlns="" id="{8C434EA2-86F4-48E7-9A36-4081D79841A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4" name="直線コネクタ 713">
          <a:extLst>
            <a:ext uri="{FF2B5EF4-FFF2-40B4-BE49-F238E27FC236}">
              <a16:creationId xmlns:a16="http://schemas.microsoft.com/office/drawing/2014/main" xmlns="" id="{D5B76428-61A8-4516-AC00-9DFC0683D95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15" name="テキスト ボックス 714">
          <a:extLst>
            <a:ext uri="{FF2B5EF4-FFF2-40B4-BE49-F238E27FC236}">
              <a16:creationId xmlns:a16="http://schemas.microsoft.com/office/drawing/2014/main" xmlns="" id="{4B95A283-9EBD-4740-9AA2-31C1193DEAF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6" name="直線コネクタ 715">
          <a:extLst>
            <a:ext uri="{FF2B5EF4-FFF2-40B4-BE49-F238E27FC236}">
              <a16:creationId xmlns:a16="http://schemas.microsoft.com/office/drawing/2014/main" xmlns="" id="{B4035ED4-C750-4BAB-AC22-24958AEF929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17" name="テキスト ボックス 716">
          <a:extLst>
            <a:ext uri="{FF2B5EF4-FFF2-40B4-BE49-F238E27FC236}">
              <a16:creationId xmlns:a16="http://schemas.microsoft.com/office/drawing/2014/main" xmlns="" id="{00BFF191-649B-4B17-9987-8DB4090F822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8" name="直線コネクタ 717">
          <a:extLst>
            <a:ext uri="{FF2B5EF4-FFF2-40B4-BE49-F238E27FC236}">
              <a16:creationId xmlns:a16="http://schemas.microsoft.com/office/drawing/2014/main" xmlns="" id="{0129D415-F303-4496-9A60-CA60BBC47DB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textlink="">
      <xdr:nvSpPr>
        <xdr:cNvPr id="719" name="テキスト ボックス 718">
          <a:extLst>
            <a:ext uri="{FF2B5EF4-FFF2-40B4-BE49-F238E27FC236}">
              <a16:creationId xmlns:a16="http://schemas.microsoft.com/office/drawing/2014/main" xmlns="" id="{0B0CFBE2-B1CD-4951-9968-4B6ADB6C180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0" name="直線コネクタ 719">
          <a:extLst>
            <a:ext uri="{FF2B5EF4-FFF2-40B4-BE49-F238E27FC236}">
              <a16:creationId xmlns:a16="http://schemas.microsoft.com/office/drawing/2014/main" xmlns="" id="{599B6D73-64F1-45F9-91C2-9BA8A42683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721" name="【消防施設】&#10;有形固定資産減価償却率グラフ枠">
          <a:extLst>
            <a:ext uri="{FF2B5EF4-FFF2-40B4-BE49-F238E27FC236}">
              <a16:creationId xmlns:a16="http://schemas.microsoft.com/office/drawing/2014/main" xmlns="" id="{C6EB2697-7067-4692-8BAC-5B9255D5AB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22" name="直線コネクタ 721">
          <a:extLst>
            <a:ext uri="{FF2B5EF4-FFF2-40B4-BE49-F238E27FC236}">
              <a16:creationId xmlns:a16="http://schemas.microsoft.com/office/drawing/2014/main" xmlns="" id="{1674E8F7-CB5B-4A0A-A5BE-D7D657AC84EB}"/>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textlink="">
      <xdr:nvSpPr>
        <xdr:cNvPr id="723" name="【消防施設】&#10;有形固定資産減価償却率最小値テキスト">
          <a:extLst>
            <a:ext uri="{FF2B5EF4-FFF2-40B4-BE49-F238E27FC236}">
              <a16:creationId xmlns:a16="http://schemas.microsoft.com/office/drawing/2014/main" xmlns="" id="{DD8D6A9F-5BEA-4D2C-840C-29818D911D2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24" name="直線コネクタ 723">
          <a:extLst>
            <a:ext uri="{FF2B5EF4-FFF2-40B4-BE49-F238E27FC236}">
              <a16:creationId xmlns:a16="http://schemas.microsoft.com/office/drawing/2014/main" xmlns="" id="{43F8B5A4-282A-4B1C-8801-DA1DEFAEB8BD}"/>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textlink="">
      <xdr:nvSpPr>
        <xdr:cNvPr id="725" name="【消防施設】&#10;有形固定資産減価償却率最大値テキスト">
          <a:extLst>
            <a:ext uri="{FF2B5EF4-FFF2-40B4-BE49-F238E27FC236}">
              <a16:creationId xmlns:a16="http://schemas.microsoft.com/office/drawing/2014/main" xmlns="" id="{6DCE494D-BE32-4A14-B1EA-6ED15E2C62F8}"/>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26" name="直線コネクタ 725">
          <a:extLst>
            <a:ext uri="{FF2B5EF4-FFF2-40B4-BE49-F238E27FC236}">
              <a16:creationId xmlns:a16="http://schemas.microsoft.com/office/drawing/2014/main" xmlns="" id="{7C1FDFF0-D369-4F27-8254-4268C8B4EED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textlink="">
      <xdr:nvSpPr>
        <xdr:cNvPr id="727" name="【消防施設】&#10;有形固定資産減価償却率平均値テキスト">
          <a:extLst>
            <a:ext uri="{FF2B5EF4-FFF2-40B4-BE49-F238E27FC236}">
              <a16:creationId xmlns:a16="http://schemas.microsoft.com/office/drawing/2014/main" xmlns="" id="{A864B365-FC31-4F5E-99E6-8B55DC8AD5C4}"/>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textlink="">
      <xdr:nvSpPr>
        <xdr:cNvPr id="728" name="フローチャート: 判断 727">
          <a:extLst>
            <a:ext uri="{FF2B5EF4-FFF2-40B4-BE49-F238E27FC236}">
              <a16:creationId xmlns:a16="http://schemas.microsoft.com/office/drawing/2014/main" xmlns="" id="{16EEA6A6-6A6C-4203-BD70-9B26F46AC045}"/>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textlink="">
      <xdr:nvSpPr>
        <xdr:cNvPr id="729" name="フローチャート: 判断 728">
          <a:extLst>
            <a:ext uri="{FF2B5EF4-FFF2-40B4-BE49-F238E27FC236}">
              <a16:creationId xmlns:a16="http://schemas.microsoft.com/office/drawing/2014/main" xmlns="" id="{59B144D9-955D-47DF-B19D-AFA92C7BE5C6}"/>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textlink="">
      <xdr:nvSpPr>
        <xdr:cNvPr id="730" name="フローチャート: 判断 729">
          <a:extLst>
            <a:ext uri="{FF2B5EF4-FFF2-40B4-BE49-F238E27FC236}">
              <a16:creationId xmlns:a16="http://schemas.microsoft.com/office/drawing/2014/main" xmlns="" id="{D06407C6-9E2C-47F4-97A7-5E2DD96F46CD}"/>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textlink="">
      <xdr:nvSpPr>
        <xdr:cNvPr id="731" name="フローチャート: 判断 730">
          <a:extLst>
            <a:ext uri="{FF2B5EF4-FFF2-40B4-BE49-F238E27FC236}">
              <a16:creationId xmlns:a16="http://schemas.microsoft.com/office/drawing/2014/main" xmlns="" id="{439C1403-6036-45EA-8ED4-27DCF0135900}"/>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textlink="">
      <xdr:nvSpPr>
        <xdr:cNvPr id="732" name="フローチャート: 判断 731">
          <a:extLst>
            <a:ext uri="{FF2B5EF4-FFF2-40B4-BE49-F238E27FC236}">
              <a16:creationId xmlns:a16="http://schemas.microsoft.com/office/drawing/2014/main" xmlns="" id="{48DC77D0-3172-49C2-A422-27CC90748E9D}"/>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33" name="テキスト ボックス 732">
          <a:extLst>
            <a:ext uri="{FF2B5EF4-FFF2-40B4-BE49-F238E27FC236}">
              <a16:creationId xmlns:a16="http://schemas.microsoft.com/office/drawing/2014/main" xmlns="" id="{44DB198A-CE36-4276-AB06-7BDB5C1BFA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34" name="テキスト ボックス 733">
          <a:extLst>
            <a:ext uri="{FF2B5EF4-FFF2-40B4-BE49-F238E27FC236}">
              <a16:creationId xmlns:a16="http://schemas.microsoft.com/office/drawing/2014/main" xmlns="" id="{D75633C0-412E-49C2-90B5-5970465C6B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35" name="テキスト ボックス 734">
          <a:extLst>
            <a:ext uri="{FF2B5EF4-FFF2-40B4-BE49-F238E27FC236}">
              <a16:creationId xmlns:a16="http://schemas.microsoft.com/office/drawing/2014/main" xmlns="" id="{08F7CCF2-E922-4999-91BE-A82CB11B2F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36" name="テキスト ボックス 735">
          <a:extLst>
            <a:ext uri="{FF2B5EF4-FFF2-40B4-BE49-F238E27FC236}">
              <a16:creationId xmlns:a16="http://schemas.microsoft.com/office/drawing/2014/main" xmlns="" id="{A86E7E1C-E953-476B-B4A9-0454178184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37" name="テキスト ボックス 736">
          <a:extLst>
            <a:ext uri="{FF2B5EF4-FFF2-40B4-BE49-F238E27FC236}">
              <a16:creationId xmlns:a16="http://schemas.microsoft.com/office/drawing/2014/main" xmlns="" id="{73BB64A0-6BA5-46FF-B1C4-EAD3E4AAC77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54611</xdr:rowOff>
    </xdr:from>
    <xdr:to>
      <xdr:col>85</xdr:col>
      <xdr:colOff>177800</xdr:colOff>
      <xdr:row>80</xdr:row>
      <xdr:rowOff>156211</xdr:rowOff>
    </xdr:to>
    <xdr:sp textlink="">
      <xdr:nvSpPr>
        <xdr:cNvPr id="738" name="楕円 737">
          <a:extLst>
            <a:ext uri="{FF2B5EF4-FFF2-40B4-BE49-F238E27FC236}">
              <a16:creationId xmlns:a16="http://schemas.microsoft.com/office/drawing/2014/main" xmlns="" id="{062E6D96-B7E2-4740-ACD0-3FD5EEE837BE}"/>
            </a:ext>
          </a:extLst>
        </xdr:cNvPr>
        <xdr:cNvSpPr/>
      </xdr:nvSpPr>
      <xdr:spPr>
        <a:xfrm>
          <a:off x="16268700" y="1377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77488</xdr:rowOff>
    </xdr:from>
    <xdr:ext cx="405111" cy="259045"/>
    <xdr:sp textlink="">
      <xdr:nvSpPr>
        <xdr:cNvPr id="739" name="【消防施設】&#10;有形固定資産減価償却率該当値テキスト">
          <a:extLst>
            <a:ext uri="{FF2B5EF4-FFF2-40B4-BE49-F238E27FC236}">
              <a16:creationId xmlns:a16="http://schemas.microsoft.com/office/drawing/2014/main" xmlns="" id="{8491D650-E6B3-457C-954B-DEEC26C9CAA7}"/>
            </a:ext>
          </a:extLst>
        </xdr:cNvPr>
        <xdr:cNvSpPr txBox="1"/>
      </xdr:nvSpPr>
      <xdr:spPr>
        <a:xfrm>
          <a:off x="16357600"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25400</xdr:rowOff>
    </xdr:from>
    <xdr:to>
      <xdr:col>81</xdr:col>
      <xdr:colOff>101600</xdr:colOff>
      <xdr:row>80</xdr:row>
      <xdr:rowOff>127000</xdr:rowOff>
    </xdr:to>
    <xdr:sp textlink="">
      <xdr:nvSpPr>
        <xdr:cNvPr id="740" name="楕円 739">
          <a:extLst>
            <a:ext uri="{FF2B5EF4-FFF2-40B4-BE49-F238E27FC236}">
              <a16:creationId xmlns:a16="http://schemas.microsoft.com/office/drawing/2014/main" xmlns="" id="{FF75604C-8F6B-4AD3-BED4-4ED032B0BE38}"/>
            </a:ext>
          </a:extLst>
        </xdr:cNvPr>
        <xdr:cNvSpPr/>
      </xdr:nvSpPr>
      <xdr:spPr>
        <a:xfrm>
          <a:off x="1543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76200</xdr:rowOff>
    </xdr:from>
    <xdr:to>
      <xdr:col>85</xdr:col>
      <xdr:colOff>127000</xdr:colOff>
      <xdr:row>80</xdr:row>
      <xdr:rowOff>105411</xdr:rowOff>
    </xdr:to>
    <xdr:cxnSp macro="">
      <xdr:nvCxnSpPr>
        <xdr:cNvPr id="741" name="直線コネクタ 740">
          <a:extLst>
            <a:ext uri="{FF2B5EF4-FFF2-40B4-BE49-F238E27FC236}">
              <a16:creationId xmlns:a16="http://schemas.microsoft.com/office/drawing/2014/main" xmlns="" id="{687B13C5-65A9-4D78-B3E4-CEBA4E5A2840}"/>
            </a:ext>
          </a:extLst>
        </xdr:cNvPr>
        <xdr:cNvCxnSpPr/>
      </xdr:nvCxnSpPr>
      <xdr:spPr>
        <a:xfrm>
          <a:off x="15481300" y="137922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167639</xdr:rowOff>
    </xdr:from>
    <xdr:to>
      <xdr:col>76</xdr:col>
      <xdr:colOff>165100</xdr:colOff>
      <xdr:row>80</xdr:row>
      <xdr:rowOff>97789</xdr:rowOff>
    </xdr:to>
    <xdr:sp textlink="">
      <xdr:nvSpPr>
        <xdr:cNvPr id="742" name="楕円 741">
          <a:extLst>
            <a:ext uri="{FF2B5EF4-FFF2-40B4-BE49-F238E27FC236}">
              <a16:creationId xmlns:a16="http://schemas.microsoft.com/office/drawing/2014/main" xmlns="" id="{349E2794-0DA2-4F83-80C3-DD6A606A64FF}"/>
            </a:ext>
          </a:extLst>
        </xdr:cNvPr>
        <xdr:cNvSpPr/>
      </xdr:nvSpPr>
      <xdr:spPr>
        <a:xfrm>
          <a:off x="145415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46989</xdr:rowOff>
    </xdr:from>
    <xdr:to>
      <xdr:col>81</xdr:col>
      <xdr:colOff>50800</xdr:colOff>
      <xdr:row>80</xdr:row>
      <xdr:rowOff>76200</xdr:rowOff>
    </xdr:to>
    <xdr:cxnSp macro="">
      <xdr:nvCxnSpPr>
        <xdr:cNvPr id="743" name="直線コネクタ 742">
          <a:extLst>
            <a:ext uri="{FF2B5EF4-FFF2-40B4-BE49-F238E27FC236}">
              <a16:creationId xmlns:a16="http://schemas.microsoft.com/office/drawing/2014/main" xmlns="" id="{41336DED-B4E0-4E3F-9C7E-40C7638AD977}"/>
            </a:ext>
          </a:extLst>
        </xdr:cNvPr>
        <xdr:cNvCxnSpPr/>
      </xdr:nvCxnSpPr>
      <xdr:spPr>
        <a:xfrm>
          <a:off x="14592300" y="137629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textlink="">
      <xdr:nvSpPr>
        <xdr:cNvPr id="744" name="楕円 743">
          <a:extLst>
            <a:ext uri="{FF2B5EF4-FFF2-40B4-BE49-F238E27FC236}">
              <a16:creationId xmlns:a16="http://schemas.microsoft.com/office/drawing/2014/main" xmlns="" id="{AB5C07DA-F811-4EA7-B980-338173B18B03}"/>
            </a:ext>
          </a:extLst>
        </xdr:cNvPr>
        <xdr:cNvSpPr/>
      </xdr:nvSpPr>
      <xdr:spPr>
        <a:xfrm>
          <a:off x="13652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46989</xdr:rowOff>
    </xdr:to>
    <xdr:cxnSp macro="">
      <xdr:nvCxnSpPr>
        <xdr:cNvPr id="745" name="直線コネクタ 744">
          <a:extLst>
            <a:ext uri="{FF2B5EF4-FFF2-40B4-BE49-F238E27FC236}">
              <a16:creationId xmlns:a16="http://schemas.microsoft.com/office/drawing/2014/main" xmlns="" id="{5D8BCDA8-2772-42CE-980B-35F8CCB84E13}"/>
            </a:ext>
          </a:extLst>
        </xdr:cNvPr>
        <xdr:cNvCxnSpPr/>
      </xdr:nvCxnSpPr>
      <xdr:spPr>
        <a:xfrm>
          <a:off x="13703300" y="13719811"/>
          <a:ext cx="8890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107950</xdr:rowOff>
    </xdr:from>
    <xdr:to>
      <xdr:col>67</xdr:col>
      <xdr:colOff>101600</xdr:colOff>
      <xdr:row>80</xdr:row>
      <xdr:rowOff>38100</xdr:rowOff>
    </xdr:to>
    <xdr:sp textlink="">
      <xdr:nvSpPr>
        <xdr:cNvPr id="746" name="楕円 745">
          <a:extLst>
            <a:ext uri="{FF2B5EF4-FFF2-40B4-BE49-F238E27FC236}">
              <a16:creationId xmlns:a16="http://schemas.microsoft.com/office/drawing/2014/main" xmlns="" id="{E93FA4C5-50C4-4D65-95A3-7FB74CAB96D4}"/>
            </a:ext>
          </a:extLst>
        </xdr:cNvPr>
        <xdr:cNvSpPr/>
      </xdr:nvSpPr>
      <xdr:spPr>
        <a:xfrm>
          <a:off x="12763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158750</xdr:rowOff>
    </xdr:from>
    <xdr:to>
      <xdr:col>71</xdr:col>
      <xdr:colOff>177800</xdr:colOff>
      <xdr:row>80</xdr:row>
      <xdr:rowOff>3811</xdr:rowOff>
    </xdr:to>
    <xdr:cxnSp macro="">
      <xdr:nvCxnSpPr>
        <xdr:cNvPr id="747" name="直線コネクタ 746">
          <a:extLst>
            <a:ext uri="{FF2B5EF4-FFF2-40B4-BE49-F238E27FC236}">
              <a16:creationId xmlns:a16="http://schemas.microsoft.com/office/drawing/2014/main" xmlns="" id="{75962B65-468A-4EF1-905C-C01084D8D12A}"/>
            </a:ext>
          </a:extLst>
        </xdr:cNvPr>
        <xdr:cNvCxnSpPr/>
      </xdr:nvCxnSpPr>
      <xdr:spPr>
        <a:xfrm>
          <a:off x="12814300" y="137033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textlink="">
      <xdr:nvSpPr>
        <xdr:cNvPr id="748" name="n_1aveValue【消防施設】&#10;有形固定資産減価償却率">
          <a:extLst>
            <a:ext uri="{FF2B5EF4-FFF2-40B4-BE49-F238E27FC236}">
              <a16:creationId xmlns:a16="http://schemas.microsoft.com/office/drawing/2014/main" xmlns="" id="{2281D2A0-0BE5-47BA-8E9D-F4EB61CF7314}"/>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textlink="">
      <xdr:nvSpPr>
        <xdr:cNvPr id="749" name="n_2aveValue【消防施設】&#10;有形固定資産減価償却率">
          <a:extLst>
            <a:ext uri="{FF2B5EF4-FFF2-40B4-BE49-F238E27FC236}">
              <a16:creationId xmlns:a16="http://schemas.microsoft.com/office/drawing/2014/main" xmlns="" id="{794935DD-F839-4EB4-B121-DF85A7F3BAC6}"/>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textlink="">
      <xdr:nvSpPr>
        <xdr:cNvPr id="750" name="n_3aveValue【消防施設】&#10;有形固定資産減価償却率">
          <a:extLst>
            <a:ext uri="{FF2B5EF4-FFF2-40B4-BE49-F238E27FC236}">
              <a16:creationId xmlns:a16="http://schemas.microsoft.com/office/drawing/2014/main" xmlns="" id="{BEFFB4F6-A47B-435E-9F15-9D140CDBA885}"/>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textlink="">
      <xdr:nvSpPr>
        <xdr:cNvPr id="751" name="n_4aveValue【消防施設】&#10;有形固定資産減価償却率">
          <a:extLst>
            <a:ext uri="{FF2B5EF4-FFF2-40B4-BE49-F238E27FC236}">
              <a16:creationId xmlns:a16="http://schemas.microsoft.com/office/drawing/2014/main" xmlns="" id="{5862238C-851C-408C-B4D2-CA8C5D53C48B}"/>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143527</xdr:rowOff>
    </xdr:from>
    <xdr:ext cx="405111" cy="259045"/>
    <xdr:sp textlink="">
      <xdr:nvSpPr>
        <xdr:cNvPr id="752" name="n_1mainValue【消防施設】&#10;有形固定資産減価償却率">
          <a:extLst>
            <a:ext uri="{FF2B5EF4-FFF2-40B4-BE49-F238E27FC236}">
              <a16:creationId xmlns:a16="http://schemas.microsoft.com/office/drawing/2014/main" xmlns="" id="{699B72E3-B556-493F-AF39-A07124569503}"/>
            </a:ext>
          </a:extLst>
        </xdr:cNvPr>
        <xdr:cNvSpPr txBox="1"/>
      </xdr:nvSpPr>
      <xdr:spPr>
        <a:xfrm>
          <a:off x="15266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114316</xdr:rowOff>
    </xdr:from>
    <xdr:ext cx="405111" cy="259045"/>
    <xdr:sp textlink="">
      <xdr:nvSpPr>
        <xdr:cNvPr id="753" name="n_2mainValue【消防施設】&#10;有形固定資産減価償却率">
          <a:extLst>
            <a:ext uri="{FF2B5EF4-FFF2-40B4-BE49-F238E27FC236}">
              <a16:creationId xmlns:a16="http://schemas.microsoft.com/office/drawing/2014/main" xmlns="" id="{236E318B-BA2C-4D3C-B728-7A311AE7FF5F}"/>
            </a:ext>
          </a:extLst>
        </xdr:cNvPr>
        <xdr:cNvSpPr txBox="1"/>
      </xdr:nvSpPr>
      <xdr:spPr>
        <a:xfrm>
          <a:off x="14389744" y="1348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textlink="">
      <xdr:nvSpPr>
        <xdr:cNvPr id="754" name="n_3mainValue【消防施設】&#10;有形固定資産減価償却率">
          <a:extLst>
            <a:ext uri="{FF2B5EF4-FFF2-40B4-BE49-F238E27FC236}">
              <a16:creationId xmlns:a16="http://schemas.microsoft.com/office/drawing/2014/main" xmlns="" id="{381C12C6-FD0F-4FAA-B527-D60319740084}"/>
            </a:ext>
          </a:extLst>
        </xdr:cNvPr>
        <xdr:cNvSpPr txBox="1"/>
      </xdr:nvSpPr>
      <xdr:spPr>
        <a:xfrm>
          <a:off x="13500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54627</xdr:rowOff>
    </xdr:from>
    <xdr:ext cx="405111" cy="259045"/>
    <xdr:sp textlink="">
      <xdr:nvSpPr>
        <xdr:cNvPr id="755" name="n_4mainValue【消防施設】&#10;有形固定資産減価償却率">
          <a:extLst>
            <a:ext uri="{FF2B5EF4-FFF2-40B4-BE49-F238E27FC236}">
              <a16:creationId xmlns:a16="http://schemas.microsoft.com/office/drawing/2014/main" xmlns="" id="{0439914C-0A93-4A83-932C-EDD8750EA97B}"/>
            </a:ext>
          </a:extLst>
        </xdr:cNvPr>
        <xdr:cNvSpPr txBox="1"/>
      </xdr:nvSpPr>
      <xdr:spPr>
        <a:xfrm>
          <a:off x="126117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56" name="正方形/長方形 755">
          <a:extLst>
            <a:ext uri="{FF2B5EF4-FFF2-40B4-BE49-F238E27FC236}">
              <a16:creationId xmlns:a16="http://schemas.microsoft.com/office/drawing/2014/main" xmlns="" id="{0B21AB2C-EA8B-444B-8C38-3F40B0BA8C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57" name="正方形/長方形 756">
          <a:extLst>
            <a:ext uri="{FF2B5EF4-FFF2-40B4-BE49-F238E27FC236}">
              <a16:creationId xmlns:a16="http://schemas.microsoft.com/office/drawing/2014/main" xmlns="" id="{E2B0A65C-8D8D-4EED-AC39-8CF9F85C6DB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58" name="正方形/長方形 757">
          <a:extLst>
            <a:ext uri="{FF2B5EF4-FFF2-40B4-BE49-F238E27FC236}">
              <a16:creationId xmlns:a16="http://schemas.microsoft.com/office/drawing/2014/main" xmlns="" id="{7E8B6758-2B30-4C76-B974-E9FCC57C21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59" name="正方形/長方形 758">
          <a:extLst>
            <a:ext uri="{FF2B5EF4-FFF2-40B4-BE49-F238E27FC236}">
              <a16:creationId xmlns:a16="http://schemas.microsoft.com/office/drawing/2014/main" xmlns="" id="{CB1E6498-CEA4-4C0F-ACA5-265BB6AB66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60" name="正方形/長方形 759">
          <a:extLst>
            <a:ext uri="{FF2B5EF4-FFF2-40B4-BE49-F238E27FC236}">
              <a16:creationId xmlns:a16="http://schemas.microsoft.com/office/drawing/2014/main" xmlns="" id="{8D678A50-FBA1-4D5F-B4A8-1CB49D8856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61" name="正方形/長方形 760">
          <a:extLst>
            <a:ext uri="{FF2B5EF4-FFF2-40B4-BE49-F238E27FC236}">
              <a16:creationId xmlns:a16="http://schemas.microsoft.com/office/drawing/2014/main" xmlns="" id="{B94966C6-7726-4E1D-96DF-23D3B7E02B7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62" name="正方形/長方形 761">
          <a:extLst>
            <a:ext uri="{FF2B5EF4-FFF2-40B4-BE49-F238E27FC236}">
              <a16:creationId xmlns:a16="http://schemas.microsoft.com/office/drawing/2014/main" xmlns="" id="{3C60C65A-F667-41BE-B863-2153CD6DF2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63" name="正方形/長方形 762">
          <a:extLst>
            <a:ext uri="{FF2B5EF4-FFF2-40B4-BE49-F238E27FC236}">
              <a16:creationId xmlns:a16="http://schemas.microsoft.com/office/drawing/2014/main" xmlns="" id="{4A57CFA2-33EE-44C4-9CFF-B6D5E9F198D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64" name="テキスト ボックス 763">
          <a:extLst>
            <a:ext uri="{FF2B5EF4-FFF2-40B4-BE49-F238E27FC236}">
              <a16:creationId xmlns:a16="http://schemas.microsoft.com/office/drawing/2014/main" xmlns="" id="{C9418192-D81B-414A-9A2E-6608601A4CD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a:extLst>
            <a:ext uri="{FF2B5EF4-FFF2-40B4-BE49-F238E27FC236}">
              <a16:creationId xmlns:a16="http://schemas.microsoft.com/office/drawing/2014/main" xmlns="" id="{CAEDFF9F-C71E-4027-B032-397FB1C91EB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6" name="直線コネクタ 765">
          <a:extLst>
            <a:ext uri="{FF2B5EF4-FFF2-40B4-BE49-F238E27FC236}">
              <a16:creationId xmlns:a16="http://schemas.microsoft.com/office/drawing/2014/main" xmlns="" id="{89831B2E-DDB5-425A-9E19-5504CF83ECD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767" name="テキスト ボックス 766">
          <a:extLst>
            <a:ext uri="{FF2B5EF4-FFF2-40B4-BE49-F238E27FC236}">
              <a16:creationId xmlns:a16="http://schemas.microsoft.com/office/drawing/2014/main" xmlns="" id="{5FA48567-2C6A-4857-903D-886CF729F4C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8" name="直線コネクタ 767">
          <a:extLst>
            <a:ext uri="{FF2B5EF4-FFF2-40B4-BE49-F238E27FC236}">
              <a16:creationId xmlns:a16="http://schemas.microsoft.com/office/drawing/2014/main" xmlns="" id="{3F16B4B7-1FE0-4833-8BC6-83A2A0B1EBE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769" name="テキスト ボックス 768">
          <a:extLst>
            <a:ext uri="{FF2B5EF4-FFF2-40B4-BE49-F238E27FC236}">
              <a16:creationId xmlns:a16="http://schemas.microsoft.com/office/drawing/2014/main" xmlns="" id="{2C30DC60-A16E-49DB-81D0-CDC87DE8A28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0" name="直線コネクタ 769">
          <a:extLst>
            <a:ext uri="{FF2B5EF4-FFF2-40B4-BE49-F238E27FC236}">
              <a16:creationId xmlns:a16="http://schemas.microsoft.com/office/drawing/2014/main" xmlns="" id="{B34EF6A4-9AB4-4C16-AD5F-4CBC53DD1B2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771" name="テキスト ボックス 770">
          <a:extLst>
            <a:ext uri="{FF2B5EF4-FFF2-40B4-BE49-F238E27FC236}">
              <a16:creationId xmlns:a16="http://schemas.microsoft.com/office/drawing/2014/main" xmlns="" id="{1BB712D2-015B-4C8B-BD59-AFB2957E823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2" name="直線コネクタ 771">
          <a:extLst>
            <a:ext uri="{FF2B5EF4-FFF2-40B4-BE49-F238E27FC236}">
              <a16:creationId xmlns:a16="http://schemas.microsoft.com/office/drawing/2014/main" xmlns="" id="{6415640A-55B9-4760-84E4-B38E5727E4C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773" name="テキスト ボックス 772">
          <a:extLst>
            <a:ext uri="{FF2B5EF4-FFF2-40B4-BE49-F238E27FC236}">
              <a16:creationId xmlns:a16="http://schemas.microsoft.com/office/drawing/2014/main" xmlns="" id="{95BD74B2-3CD3-47DA-AFD3-46D66C49B5E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4" name="直線コネクタ 773">
          <a:extLst>
            <a:ext uri="{FF2B5EF4-FFF2-40B4-BE49-F238E27FC236}">
              <a16:creationId xmlns:a16="http://schemas.microsoft.com/office/drawing/2014/main" xmlns="" id="{82BF93BE-59B4-4998-8A1E-6AA6050B838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775" name="テキスト ボックス 774">
          <a:extLst>
            <a:ext uri="{FF2B5EF4-FFF2-40B4-BE49-F238E27FC236}">
              <a16:creationId xmlns:a16="http://schemas.microsoft.com/office/drawing/2014/main" xmlns="" id="{A31BBD5B-1396-419B-B52C-60F8ED5A03D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6" name="直線コネクタ 775">
          <a:extLst>
            <a:ext uri="{FF2B5EF4-FFF2-40B4-BE49-F238E27FC236}">
              <a16:creationId xmlns:a16="http://schemas.microsoft.com/office/drawing/2014/main" xmlns="" id="{7C9A9DA2-9B20-4AF7-83EE-F0F456478C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77" name="テキスト ボックス 776">
          <a:extLst>
            <a:ext uri="{FF2B5EF4-FFF2-40B4-BE49-F238E27FC236}">
              <a16:creationId xmlns:a16="http://schemas.microsoft.com/office/drawing/2014/main" xmlns="" id="{304A16DD-11B0-4FC6-BCD1-151714DFBCA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78" name="【消防施設】&#10;一人当たり面積グラフ枠">
          <a:extLst>
            <a:ext uri="{FF2B5EF4-FFF2-40B4-BE49-F238E27FC236}">
              <a16:creationId xmlns:a16="http://schemas.microsoft.com/office/drawing/2014/main" xmlns="" id="{2AA85287-5760-4B62-94F3-A113038D91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79" name="直線コネクタ 778">
          <a:extLst>
            <a:ext uri="{FF2B5EF4-FFF2-40B4-BE49-F238E27FC236}">
              <a16:creationId xmlns:a16="http://schemas.microsoft.com/office/drawing/2014/main" xmlns="" id="{BBA2EB65-0E32-4449-85B5-4C62982E63E6}"/>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textlink="">
      <xdr:nvSpPr>
        <xdr:cNvPr id="780" name="【消防施設】&#10;一人当たり面積最小値テキスト">
          <a:extLst>
            <a:ext uri="{FF2B5EF4-FFF2-40B4-BE49-F238E27FC236}">
              <a16:creationId xmlns:a16="http://schemas.microsoft.com/office/drawing/2014/main" xmlns="" id="{E0A75E89-F973-4F90-80DF-8DDA8EC8CEDB}"/>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81" name="直線コネクタ 780">
          <a:extLst>
            <a:ext uri="{FF2B5EF4-FFF2-40B4-BE49-F238E27FC236}">
              <a16:creationId xmlns:a16="http://schemas.microsoft.com/office/drawing/2014/main" xmlns="" id="{F7E320AA-DAF3-4120-ADC4-4F48E34D5927}"/>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textlink="">
      <xdr:nvSpPr>
        <xdr:cNvPr id="782" name="【消防施設】&#10;一人当たり面積最大値テキスト">
          <a:extLst>
            <a:ext uri="{FF2B5EF4-FFF2-40B4-BE49-F238E27FC236}">
              <a16:creationId xmlns:a16="http://schemas.microsoft.com/office/drawing/2014/main" xmlns="" id="{3C6A4B57-EE32-4E3B-B7F4-36D16128F4F6}"/>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83" name="直線コネクタ 782">
          <a:extLst>
            <a:ext uri="{FF2B5EF4-FFF2-40B4-BE49-F238E27FC236}">
              <a16:creationId xmlns:a16="http://schemas.microsoft.com/office/drawing/2014/main" xmlns="" id="{5BF17AF4-FBA6-4369-A583-BF1AC6D0F02E}"/>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textlink="">
      <xdr:nvSpPr>
        <xdr:cNvPr id="784" name="【消防施設】&#10;一人当たり面積平均値テキスト">
          <a:extLst>
            <a:ext uri="{FF2B5EF4-FFF2-40B4-BE49-F238E27FC236}">
              <a16:creationId xmlns:a16="http://schemas.microsoft.com/office/drawing/2014/main" xmlns="" id="{B976347C-BEDB-4CBD-8369-3FB11BB61521}"/>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textlink="">
      <xdr:nvSpPr>
        <xdr:cNvPr id="785" name="フローチャート: 判断 784">
          <a:extLst>
            <a:ext uri="{FF2B5EF4-FFF2-40B4-BE49-F238E27FC236}">
              <a16:creationId xmlns:a16="http://schemas.microsoft.com/office/drawing/2014/main" xmlns="" id="{FDE7AAD7-7354-475E-8521-23BDB1B15C30}"/>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textlink="">
      <xdr:nvSpPr>
        <xdr:cNvPr id="786" name="フローチャート: 判断 785">
          <a:extLst>
            <a:ext uri="{FF2B5EF4-FFF2-40B4-BE49-F238E27FC236}">
              <a16:creationId xmlns:a16="http://schemas.microsoft.com/office/drawing/2014/main" xmlns="" id="{2006561A-D2DE-4A9F-8E28-9A4F58A2EEFF}"/>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textlink="">
      <xdr:nvSpPr>
        <xdr:cNvPr id="787" name="フローチャート: 判断 786">
          <a:extLst>
            <a:ext uri="{FF2B5EF4-FFF2-40B4-BE49-F238E27FC236}">
              <a16:creationId xmlns:a16="http://schemas.microsoft.com/office/drawing/2014/main" xmlns="" id="{F8020EAA-CB6E-428A-AFA9-6FA3F0100676}"/>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textlink="">
      <xdr:nvSpPr>
        <xdr:cNvPr id="788" name="フローチャート: 判断 787">
          <a:extLst>
            <a:ext uri="{FF2B5EF4-FFF2-40B4-BE49-F238E27FC236}">
              <a16:creationId xmlns:a16="http://schemas.microsoft.com/office/drawing/2014/main" xmlns="" id="{63FE08D3-F9B6-4569-B4B1-3163F103DDE1}"/>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textlink="">
      <xdr:nvSpPr>
        <xdr:cNvPr id="789" name="フローチャート: 判断 788">
          <a:extLst>
            <a:ext uri="{FF2B5EF4-FFF2-40B4-BE49-F238E27FC236}">
              <a16:creationId xmlns:a16="http://schemas.microsoft.com/office/drawing/2014/main" xmlns="" id="{A7FF29B1-0431-4E7B-84A7-A59D6A7EF1AA}"/>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90" name="テキスト ボックス 789">
          <a:extLst>
            <a:ext uri="{FF2B5EF4-FFF2-40B4-BE49-F238E27FC236}">
              <a16:creationId xmlns:a16="http://schemas.microsoft.com/office/drawing/2014/main" xmlns="" id="{5B3E364C-F21D-454A-AB45-DA903F6437A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91" name="テキスト ボックス 790">
          <a:extLst>
            <a:ext uri="{FF2B5EF4-FFF2-40B4-BE49-F238E27FC236}">
              <a16:creationId xmlns:a16="http://schemas.microsoft.com/office/drawing/2014/main" xmlns="" id="{358831CF-8A03-4F08-95AC-85F4CED04D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92" name="テキスト ボックス 791">
          <a:extLst>
            <a:ext uri="{FF2B5EF4-FFF2-40B4-BE49-F238E27FC236}">
              <a16:creationId xmlns:a16="http://schemas.microsoft.com/office/drawing/2014/main" xmlns="" id="{22040D98-B78D-4330-85BC-422F651027D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93" name="テキスト ボックス 792">
          <a:extLst>
            <a:ext uri="{FF2B5EF4-FFF2-40B4-BE49-F238E27FC236}">
              <a16:creationId xmlns:a16="http://schemas.microsoft.com/office/drawing/2014/main" xmlns="" id="{E1EFA976-7A0A-4304-A8DD-5F372D78B3D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94" name="テキスト ボックス 793">
          <a:extLst>
            <a:ext uri="{FF2B5EF4-FFF2-40B4-BE49-F238E27FC236}">
              <a16:creationId xmlns:a16="http://schemas.microsoft.com/office/drawing/2014/main" xmlns="" id="{3D4A8D88-D194-43C9-BE81-E9F4401EAB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textlink="">
      <xdr:nvSpPr>
        <xdr:cNvPr id="795" name="楕円 794">
          <a:extLst>
            <a:ext uri="{FF2B5EF4-FFF2-40B4-BE49-F238E27FC236}">
              <a16:creationId xmlns:a16="http://schemas.microsoft.com/office/drawing/2014/main" xmlns="" id="{69FF80C0-41EC-4BDB-B453-5AF291148A51}"/>
            </a:ext>
          </a:extLst>
        </xdr:cNvPr>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108475</xdr:rowOff>
    </xdr:from>
    <xdr:ext cx="469744" cy="259045"/>
    <xdr:sp textlink="">
      <xdr:nvSpPr>
        <xdr:cNvPr id="796" name="【消防施設】&#10;一人当たり面積該当値テキスト">
          <a:extLst>
            <a:ext uri="{FF2B5EF4-FFF2-40B4-BE49-F238E27FC236}">
              <a16:creationId xmlns:a16="http://schemas.microsoft.com/office/drawing/2014/main" xmlns="" id="{E5519AFE-FC08-4609-9A88-9CA42936B7EE}"/>
            </a:ext>
          </a:extLst>
        </xdr:cNvPr>
        <xdr:cNvSpPr txBox="1"/>
      </xdr:nvSpPr>
      <xdr:spPr>
        <a:xfrm>
          <a:off x="22199600" y="1451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87885</xdr:rowOff>
    </xdr:from>
    <xdr:to>
      <xdr:col>112</xdr:col>
      <xdr:colOff>38100</xdr:colOff>
      <xdr:row>86</xdr:row>
      <xdr:rowOff>18035</xdr:rowOff>
    </xdr:to>
    <xdr:sp textlink="">
      <xdr:nvSpPr>
        <xdr:cNvPr id="797" name="楕円 796">
          <a:extLst>
            <a:ext uri="{FF2B5EF4-FFF2-40B4-BE49-F238E27FC236}">
              <a16:creationId xmlns:a16="http://schemas.microsoft.com/office/drawing/2014/main" xmlns="" id="{F6AF7EB7-3116-458A-AD0D-2EF9A1B4927C}"/>
            </a:ext>
          </a:extLst>
        </xdr:cNvPr>
        <xdr:cNvSpPr/>
      </xdr:nvSpPr>
      <xdr:spPr>
        <a:xfrm>
          <a:off x="21272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138685</xdr:rowOff>
    </xdr:to>
    <xdr:cxnSp macro="">
      <xdr:nvCxnSpPr>
        <xdr:cNvPr id="798" name="直線コネクタ 797">
          <a:extLst>
            <a:ext uri="{FF2B5EF4-FFF2-40B4-BE49-F238E27FC236}">
              <a16:creationId xmlns:a16="http://schemas.microsoft.com/office/drawing/2014/main" xmlns="" id="{C9F95560-D1E1-484E-B4D3-CF98F247852A}"/>
            </a:ext>
          </a:extLst>
        </xdr:cNvPr>
        <xdr:cNvCxnSpPr/>
      </xdr:nvCxnSpPr>
      <xdr:spPr>
        <a:xfrm flipV="1">
          <a:off x="21323300" y="147096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89408</xdr:rowOff>
    </xdr:from>
    <xdr:to>
      <xdr:col>107</xdr:col>
      <xdr:colOff>101600</xdr:colOff>
      <xdr:row>86</xdr:row>
      <xdr:rowOff>19558</xdr:rowOff>
    </xdr:to>
    <xdr:sp textlink="">
      <xdr:nvSpPr>
        <xdr:cNvPr id="799" name="楕円 798">
          <a:extLst>
            <a:ext uri="{FF2B5EF4-FFF2-40B4-BE49-F238E27FC236}">
              <a16:creationId xmlns:a16="http://schemas.microsoft.com/office/drawing/2014/main" xmlns="" id="{00440DD3-E642-4256-A658-84C1CA9B9EF9}"/>
            </a:ext>
          </a:extLst>
        </xdr:cNvPr>
        <xdr:cNvSpPr/>
      </xdr:nvSpPr>
      <xdr:spPr>
        <a:xfrm>
          <a:off x="20383500" y="146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138685</xdr:rowOff>
    </xdr:from>
    <xdr:to>
      <xdr:col>111</xdr:col>
      <xdr:colOff>177800</xdr:colOff>
      <xdr:row>85</xdr:row>
      <xdr:rowOff>140208</xdr:rowOff>
    </xdr:to>
    <xdr:cxnSp macro="">
      <xdr:nvCxnSpPr>
        <xdr:cNvPr id="800" name="直線コネクタ 799">
          <a:extLst>
            <a:ext uri="{FF2B5EF4-FFF2-40B4-BE49-F238E27FC236}">
              <a16:creationId xmlns:a16="http://schemas.microsoft.com/office/drawing/2014/main" xmlns="" id="{040890CA-AE03-43E2-AB8B-D7E8A3975FF7}"/>
            </a:ext>
          </a:extLst>
        </xdr:cNvPr>
        <xdr:cNvCxnSpPr/>
      </xdr:nvCxnSpPr>
      <xdr:spPr>
        <a:xfrm flipV="1">
          <a:off x="20434300" y="14711935"/>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96265</xdr:rowOff>
    </xdr:from>
    <xdr:to>
      <xdr:col>102</xdr:col>
      <xdr:colOff>165100</xdr:colOff>
      <xdr:row>86</xdr:row>
      <xdr:rowOff>26415</xdr:rowOff>
    </xdr:to>
    <xdr:sp textlink="">
      <xdr:nvSpPr>
        <xdr:cNvPr id="801" name="楕円 800">
          <a:extLst>
            <a:ext uri="{FF2B5EF4-FFF2-40B4-BE49-F238E27FC236}">
              <a16:creationId xmlns:a16="http://schemas.microsoft.com/office/drawing/2014/main" xmlns="" id="{6DD3D1D1-36DC-4BBF-AACC-241EFD58D0C7}"/>
            </a:ext>
          </a:extLst>
        </xdr:cNvPr>
        <xdr:cNvSpPr/>
      </xdr:nvSpPr>
      <xdr:spPr>
        <a:xfrm>
          <a:off x="19494500" y="146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140208</xdr:rowOff>
    </xdr:from>
    <xdr:to>
      <xdr:col>107</xdr:col>
      <xdr:colOff>50800</xdr:colOff>
      <xdr:row>85</xdr:row>
      <xdr:rowOff>147065</xdr:rowOff>
    </xdr:to>
    <xdr:cxnSp macro="">
      <xdr:nvCxnSpPr>
        <xdr:cNvPr id="802" name="直線コネクタ 801">
          <a:extLst>
            <a:ext uri="{FF2B5EF4-FFF2-40B4-BE49-F238E27FC236}">
              <a16:creationId xmlns:a16="http://schemas.microsoft.com/office/drawing/2014/main" xmlns="" id="{41BF4EE0-765B-4C27-8A9A-893374F1B61A}"/>
            </a:ext>
          </a:extLst>
        </xdr:cNvPr>
        <xdr:cNvCxnSpPr/>
      </xdr:nvCxnSpPr>
      <xdr:spPr>
        <a:xfrm flipV="1">
          <a:off x="19545300" y="147134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100837</xdr:rowOff>
    </xdr:from>
    <xdr:to>
      <xdr:col>98</xdr:col>
      <xdr:colOff>38100</xdr:colOff>
      <xdr:row>86</xdr:row>
      <xdr:rowOff>30987</xdr:rowOff>
    </xdr:to>
    <xdr:sp textlink="">
      <xdr:nvSpPr>
        <xdr:cNvPr id="803" name="楕円 802">
          <a:extLst>
            <a:ext uri="{FF2B5EF4-FFF2-40B4-BE49-F238E27FC236}">
              <a16:creationId xmlns:a16="http://schemas.microsoft.com/office/drawing/2014/main" xmlns="" id="{76B2CD4D-0EB0-47FA-A5B0-5B31CA1C875B}"/>
            </a:ext>
          </a:extLst>
        </xdr:cNvPr>
        <xdr:cNvSpPr/>
      </xdr:nvSpPr>
      <xdr:spPr>
        <a:xfrm>
          <a:off x="18605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147065</xdr:rowOff>
    </xdr:from>
    <xdr:to>
      <xdr:col>102</xdr:col>
      <xdr:colOff>114300</xdr:colOff>
      <xdr:row>85</xdr:row>
      <xdr:rowOff>151637</xdr:rowOff>
    </xdr:to>
    <xdr:cxnSp macro="">
      <xdr:nvCxnSpPr>
        <xdr:cNvPr id="804" name="直線コネクタ 803">
          <a:extLst>
            <a:ext uri="{FF2B5EF4-FFF2-40B4-BE49-F238E27FC236}">
              <a16:creationId xmlns:a16="http://schemas.microsoft.com/office/drawing/2014/main" xmlns="" id="{E4C4D18E-5F68-421A-8D4E-994EEF5F3D22}"/>
            </a:ext>
          </a:extLst>
        </xdr:cNvPr>
        <xdr:cNvCxnSpPr/>
      </xdr:nvCxnSpPr>
      <xdr:spPr>
        <a:xfrm flipV="1">
          <a:off x="18656300" y="14720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textlink="">
      <xdr:nvSpPr>
        <xdr:cNvPr id="805" name="n_1aveValue【消防施設】&#10;一人当たり面積">
          <a:extLst>
            <a:ext uri="{FF2B5EF4-FFF2-40B4-BE49-F238E27FC236}">
              <a16:creationId xmlns:a16="http://schemas.microsoft.com/office/drawing/2014/main" xmlns="" id="{72470128-2A9C-4EE1-BE69-B2EBFC2242D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textlink="">
      <xdr:nvSpPr>
        <xdr:cNvPr id="806" name="n_2aveValue【消防施設】&#10;一人当たり面積">
          <a:extLst>
            <a:ext uri="{FF2B5EF4-FFF2-40B4-BE49-F238E27FC236}">
              <a16:creationId xmlns:a16="http://schemas.microsoft.com/office/drawing/2014/main" xmlns="" id="{AD9529AF-5609-4B7A-85F5-40FBC9D673B7}"/>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textlink="">
      <xdr:nvSpPr>
        <xdr:cNvPr id="807" name="n_3aveValue【消防施設】&#10;一人当たり面積">
          <a:extLst>
            <a:ext uri="{FF2B5EF4-FFF2-40B4-BE49-F238E27FC236}">
              <a16:creationId xmlns:a16="http://schemas.microsoft.com/office/drawing/2014/main" xmlns="" id="{E8E35ED8-2564-48F8-B8C4-8647680001F7}"/>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textlink="">
      <xdr:nvSpPr>
        <xdr:cNvPr id="808" name="n_4aveValue【消防施設】&#10;一人当たり面積">
          <a:extLst>
            <a:ext uri="{FF2B5EF4-FFF2-40B4-BE49-F238E27FC236}">
              <a16:creationId xmlns:a16="http://schemas.microsoft.com/office/drawing/2014/main" xmlns="" id="{48662937-5032-40DE-B798-C77055AFBCC1}"/>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34562</xdr:rowOff>
    </xdr:from>
    <xdr:ext cx="469744" cy="259045"/>
    <xdr:sp textlink="">
      <xdr:nvSpPr>
        <xdr:cNvPr id="809" name="n_1mainValue【消防施設】&#10;一人当たり面積">
          <a:extLst>
            <a:ext uri="{FF2B5EF4-FFF2-40B4-BE49-F238E27FC236}">
              <a16:creationId xmlns:a16="http://schemas.microsoft.com/office/drawing/2014/main" xmlns="" id="{CDAAC477-4DFC-409A-B22D-AD805E9B6FBE}"/>
            </a:ext>
          </a:extLst>
        </xdr:cNvPr>
        <xdr:cNvSpPr txBox="1"/>
      </xdr:nvSpPr>
      <xdr:spPr>
        <a:xfrm>
          <a:off x="21075727" y="144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10685</xdr:rowOff>
    </xdr:from>
    <xdr:ext cx="469744" cy="259045"/>
    <xdr:sp textlink="">
      <xdr:nvSpPr>
        <xdr:cNvPr id="810" name="n_2mainValue【消防施設】&#10;一人当たり面積">
          <a:extLst>
            <a:ext uri="{FF2B5EF4-FFF2-40B4-BE49-F238E27FC236}">
              <a16:creationId xmlns:a16="http://schemas.microsoft.com/office/drawing/2014/main" xmlns="" id="{6C486FBA-7BCD-4902-AECA-DA2DF78478CE}"/>
            </a:ext>
          </a:extLst>
        </xdr:cNvPr>
        <xdr:cNvSpPr txBox="1"/>
      </xdr:nvSpPr>
      <xdr:spPr>
        <a:xfrm>
          <a:off x="20199427" y="1475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42942</xdr:rowOff>
    </xdr:from>
    <xdr:ext cx="469744" cy="259045"/>
    <xdr:sp textlink="">
      <xdr:nvSpPr>
        <xdr:cNvPr id="811" name="n_3mainValue【消防施設】&#10;一人当たり面積">
          <a:extLst>
            <a:ext uri="{FF2B5EF4-FFF2-40B4-BE49-F238E27FC236}">
              <a16:creationId xmlns:a16="http://schemas.microsoft.com/office/drawing/2014/main" xmlns="" id="{2EBBD373-36EF-4CA0-8698-E9DB2414273B}"/>
            </a:ext>
          </a:extLst>
        </xdr:cNvPr>
        <xdr:cNvSpPr txBox="1"/>
      </xdr:nvSpPr>
      <xdr:spPr>
        <a:xfrm>
          <a:off x="19310427" y="1444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47514</xdr:rowOff>
    </xdr:from>
    <xdr:ext cx="469744" cy="259045"/>
    <xdr:sp textlink="">
      <xdr:nvSpPr>
        <xdr:cNvPr id="812" name="n_4mainValue【消防施設】&#10;一人当たり面積">
          <a:extLst>
            <a:ext uri="{FF2B5EF4-FFF2-40B4-BE49-F238E27FC236}">
              <a16:creationId xmlns:a16="http://schemas.microsoft.com/office/drawing/2014/main" xmlns="" id="{9C4A8DD7-2109-4C5C-B6FB-903EFC816F82}"/>
            </a:ext>
          </a:extLst>
        </xdr:cNvPr>
        <xdr:cNvSpPr txBox="1"/>
      </xdr:nvSpPr>
      <xdr:spPr>
        <a:xfrm>
          <a:off x="18421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13" name="正方形/長方形 812">
          <a:extLst>
            <a:ext uri="{FF2B5EF4-FFF2-40B4-BE49-F238E27FC236}">
              <a16:creationId xmlns:a16="http://schemas.microsoft.com/office/drawing/2014/main" xmlns="" id="{97D14325-BF9A-42E4-AA35-0721B3714B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14" name="正方形/長方形 813">
          <a:extLst>
            <a:ext uri="{FF2B5EF4-FFF2-40B4-BE49-F238E27FC236}">
              <a16:creationId xmlns:a16="http://schemas.microsoft.com/office/drawing/2014/main" xmlns="" id="{F54CEC7D-7954-4A24-8884-00F9A7BEAE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15" name="正方形/長方形 814">
          <a:extLst>
            <a:ext uri="{FF2B5EF4-FFF2-40B4-BE49-F238E27FC236}">
              <a16:creationId xmlns:a16="http://schemas.microsoft.com/office/drawing/2014/main" xmlns="" id="{630E9FAD-4286-4AD9-BB3F-508E1AB4AA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16" name="正方形/長方形 815">
          <a:extLst>
            <a:ext uri="{FF2B5EF4-FFF2-40B4-BE49-F238E27FC236}">
              <a16:creationId xmlns:a16="http://schemas.microsoft.com/office/drawing/2014/main" xmlns="" id="{477CA30C-BDFB-4C90-9030-99D53909D4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17" name="正方形/長方形 816">
          <a:extLst>
            <a:ext uri="{FF2B5EF4-FFF2-40B4-BE49-F238E27FC236}">
              <a16:creationId xmlns:a16="http://schemas.microsoft.com/office/drawing/2014/main" xmlns="" id="{B6FB55A2-E322-4607-A397-BB8C4D3A04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18" name="正方形/長方形 817">
          <a:extLst>
            <a:ext uri="{FF2B5EF4-FFF2-40B4-BE49-F238E27FC236}">
              <a16:creationId xmlns:a16="http://schemas.microsoft.com/office/drawing/2014/main" xmlns="" id="{4CC394EF-966B-43F7-BD0B-16707A7121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19" name="正方形/長方形 818">
          <a:extLst>
            <a:ext uri="{FF2B5EF4-FFF2-40B4-BE49-F238E27FC236}">
              <a16:creationId xmlns:a16="http://schemas.microsoft.com/office/drawing/2014/main" xmlns="" id="{6D101D81-E94D-48A2-9230-253CF6913F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20" name="正方形/長方形 819">
          <a:extLst>
            <a:ext uri="{FF2B5EF4-FFF2-40B4-BE49-F238E27FC236}">
              <a16:creationId xmlns:a16="http://schemas.microsoft.com/office/drawing/2014/main" xmlns="" id="{2BA06723-645A-4C44-9CEA-75F9661556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21" name="テキスト ボックス 820">
          <a:extLst>
            <a:ext uri="{FF2B5EF4-FFF2-40B4-BE49-F238E27FC236}">
              <a16:creationId xmlns:a16="http://schemas.microsoft.com/office/drawing/2014/main" xmlns="" id="{992E9F8B-8C09-4FDD-B6CC-AE731FB1A4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2" name="直線コネクタ 821">
          <a:extLst>
            <a:ext uri="{FF2B5EF4-FFF2-40B4-BE49-F238E27FC236}">
              <a16:creationId xmlns:a16="http://schemas.microsoft.com/office/drawing/2014/main" xmlns="" id="{D20700C8-C1F3-4DF2-A2F9-A39177BBA0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23" name="テキスト ボックス 822">
          <a:extLst>
            <a:ext uri="{FF2B5EF4-FFF2-40B4-BE49-F238E27FC236}">
              <a16:creationId xmlns:a16="http://schemas.microsoft.com/office/drawing/2014/main" xmlns="" id="{D2959CA5-2485-4359-AB1C-1BB600C8D7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4" name="直線コネクタ 823">
          <a:extLst>
            <a:ext uri="{FF2B5EF4-FFF2-40B4-BE49-F238E27FC236}">
              <a16:creationId xmlns:a16="http://schemas.microsoft.com/office/drawing/2014/main" xmlns="" id="{B342117E-C922-4D9A-BB0B-38DF7E8EA5A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825" name="テキスト ボックス 824">
          <a:extLst>
            <a:ext uri="{FF2B5EF4-FFF2-40B4-BE49-F238E27FC236}">
              <a16:creationId xmlns:a16="http://schemas.microsoft.com/office/drawing/2014/main" xmlns="" id="{DE858ED5-468E-41D8-A08E-9FF9D6DD166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6" name="直線コネクタ 825">
          <a:extLst>
            <a:ext uri="{FF2B5EF4-FFF2-40B4-BE49-F238E27FC236}">
              <a16:creationId xmlns:a16="http://schemas.microsoft.com/office/drawing/2014/main" xmlns="" id="{E6B09270-60F4-460C-9EED-3C5DC1C710B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827" name="テキスト ボックス 826">
          <a:extLst>
            <a:ext uri="{FF2B5EF4-FFF2-40B4-BE49-F238E27FC236}">
              <a16:creationId xmlns:a16="http://schemas.microsoft.com/office/drawing/2014/main" xmlns="" id="{8FE475A6-E081-4A0A-AB45-2388B265EF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8" name="直線コネクタ 827">
          <a:extLst>
            <a:ext uri="{FF2B5EF4-FFF2-40B4-BE49-F238E27FC236}">
              <a16:creationId xmlns:a16="http://schemas.microsoft.com/office/drawing/2014/main" xmlns="" id="{55F5C6E2-83D9-49B0-87BB-C1333A99E0A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829" name="テキスト ボックス 828">
          <a:extLst>
            <a:ext uri="{FF2B5EF4-FFF2-40B4-BE49-F238E27FC236}">
              <a16:creationId xmlns:a16="http://schemas.microsoft.com/office/drawing/2014/main" xmlns="" id="{127CABD4-A179-4291-AC2C-A7AA4DA8A83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0" name="直線コネクタ 829">
          <a:extLst>
            <a:ext uri="{FF2B5EF4-FFF2-40B4-BE49-F238E27FC236}">
              <a16:creationId xmlns:a16="http://schemas.microsoft.com/office/drawing/2014/main" xmlns="" id="{2E03D665-54C9-4100-B1DE-822C03C7189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831" name="テキスト ボックス 830">
          <a:extLst>
            <a:ext uri="{FF2B5EF4-FFF2-40B4-BE49-F238E27FC236}">
              <a16:creationId xmlns:a16="http://schemas.microsoft.com/office/drawing/2014/main" xmlns="" id="{5C51EDBD-8CC4-4B61-BD20-8B8837A083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2" name="直線コネクタ 831">
          <a:extLst>
            <a:ext uri="{FF2B5EF4-FFF2-40B4-BE49-F238E27FC236}">
              <a16:creationId xmlns:a16="http://schemas.microsoft.com/office/drawing/2014/main" xmlns="" id="{60BAF16E-614B-4B6B-96C0-F96C542306C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833" name="テキスト ボックス 832">
          <a:extLst>
            <a:ext uri="{FF2B5EF4-FFF2-40B4-BE49-F238E27FC236}">
              <a16:creationId xmlns:a16="http://schemas.microsoft.com/office/drawing/2014/main" xmlns="" id="{97164F38-C270-4C7B-B340-1E3E0CE4A76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4" name="直線コネクタ 833">
          <a:extLst>
            <a:ext uri="{FF2B5EF4-FFF2-40B4-BE49-F238E27FC236}">
              <a16:creationId xmlns:a16="http://schemas.microsoft.com/office/drawing/2014/main" xmlns="" id="{3ADB6205-1202-45F7-A3D3-2B2748FA01D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835" name="テキスト ボックス 834">
          <a:extLst>
            <a:ext uri="{FF2B5EF4-FFF2-40B4-BE49-F238E27FC236}">
              <a16:creationId xmlns:a16="http://schemas.microsoft.com/office/drawing/2014/main" xmlns="" id="{96250D30-691B-416D-A993-F28ED3F1662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6" name="直線コネクタ 835">
          <a:extLst>
            <a:ext uri="{FF2B5EF4-FFF2-40B4-BE49-F238E27FC236}">
              <a16:creationId xmlns:a16="http://schemas.microsoft.com/office/drawing/2014/main" xmlns="" id="{3065D993-63C9-4B6C-A269-45E2850221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837" name="【庁舎】&#10;有形固定資産減価償却率グラフ枠">
          <a:extLst>
            <a:ext uri="{FF2B5EF4-FFF2-40B4-BE49-F238E27FC236}">
              <a16:creationId xmlns:a16="http://schemas.microsoft.com/office/drawing/2014/main" xmlns="" id="{813D4D35-19C1-4219-B8C6-77C9B2DBFE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38" name="直線コネクタ 837">
          <a:extLst>
            <a:ext uri="{FF2B5EF4-FFF2-40B4-BE49-F238E27FC236}">
              <a16:creationId xmlns:a16="http://schemas.microsoft.com/office/drawing/2014/main" xmlns="" id="{1ADD3C06-87F8-44AA-80D2-9AF2925C3618}"/>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textlink="">
      <xdr:nvSpPr>
        <xdr:cNvPr id="839" name="【庁舎】&#10;有形固定資産減価償却率最小値テキスト">
          <a:extLst>
            <a:ext uri="{FF2B5EF4-FFF2-40B4-BE49-F238E27FC236}">
              <a16:creationId xmlns:a16="http://schemas.microsoft.com/office/drawing/2014/main" xmlns="" id="{3F0BAE3D-3575-463C-9B47-ABB3D9643A2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0" name="直線コネクタ 839">
          <a:extLst>
            <a:ext uri="{FF2B5EF4-FFF2-40B4-BE49-F238E27FC236}">
              <a16:creationId xmlns:a16="http://schemas.microsoft.com/office/drawing/2014/main" xmlns="" id="{C21CF768-73B9-4EB4-8908-2AE3BD04999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textlink="">
      <xdr:nvSpPr>
        <xdr:cNvPr id="841" name="【庁舎】&#10;有形固定資産減価償却率最大値テキスト">
          <a:extLst>
            <a:ext uri="{FF2B5EF4-FFF2-40B4-BE49-F238E27FC236}">
              <a16:creationId xmlns:a16="http://schemas.microsoft.com/office/drawing/2014/main" xmlns="" id="{131D3487-C39F-40BC-95D1-592579779822}"/>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42" name="直線コネクタ 841">
          <a:extLst>
            <a:ext uri="{FF2B5EF4-FFF2-40B4-BE49-F238E27FC236}">
              <a16:creationId xmlns:a16="http://schemas.microsoft.com/office/drawing/2014/main" xmlns="" id="{18A4C534-A4A7-46FA-A7D5-CBDF4822011C}"/>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textlink="">
      <xdr:nvSpPr>
        <xdr:cNvPr id="843" name="【庁舎】&#10;有形固定資産減価償却率平均値テキスト">
          <a:extLst>
            <a:ext uri="{FF2B5EF4-FFF2-40B4-BE49-F238E27FC236}">
              <a16:creationId xmlns:a16="http://schemas.microsoft.com/office/drawing/2014/main" xmlns="" id="{96646126-29AA-4051-8073-4332A137829A}"/>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textlink="">
      <xdr:nvSpPr>
        <xdr:cNvPr id="844" name="フローチャート: 判断 843">
          <a:extLst>
            <a:ext uri="{FF2B5EF4-FFF2-40B4-BE49-F238E27FC236}">
              <a16:creationId xmlns:a16="http://schemas.microsoft.com/office/drawing/2014/main" xmlns="" id="{1E82314E-09C5-4F2B-AC8E-DCB08817964D}"/>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textlink="">
      <xdr:nvSpPr>
        <xdr:cNvPr id="845" name="フローチャート: 判断 844">
          <a:extLst>
            <a:ext uri="{FF2B5EF4-FFF2-40B4-BE49-F238E27FC236}">
              <a16:creationId xmlns:a16="http://schemas.microsoft.com/office/drawing/2014/main" xmlns="" id="{D8FE0D2A-2095-44F4-A3D0-6D426B8ECA47}"/>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textlink="">
      <xdr:nvSpPr>
        <xdr:cNvPr id="846" name="フローチャート: 判断 845">
          <a:extLst>
            <a:ext uri="{FF2B5EF4-FFF2-40B4-BE49-F238E27FC236}">
              <a16:creationId xmlns:a16="http://schemas.microsoft.com/office/drawing/2014/main" xmlns="" id="{8F75B610-7948-4CEF-8C1B-2281CA7F0365}"/>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textlink="">
      <xdr:nvSpPr>
        <xdr:cNvPr id="847" name="フローチャート: 判断 846">
          <a:extLst>
            <a:ext uri="{FF2B5EF4-FFF2-40B4-BE49-F238E27FC236}">
              <a16:creationId xmlns:a16="http://schemas.microsoft.com/office/drawing/2014/main" xmlns="" id="{620E2D12-D47B-482A-BB60-9BC410DB8617}"/>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textlink="">
      <xdr:nvSpPr>
        <xdr:cNvPr id="848" name="フローチャート: 判断 847">
          <a:extLst>
            <a:ext uri="{FF2B5EF4-FFF2-40B4-BE49-F238E27FC236}">
              <a16:creationId xmlns:a16="http://schemas.microsoft.com/office/drawing/2014/main" xmlns="" id="{6B042B64-0493-45D7-A3B4-BF5BA57DAD94}"/>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49" name="テキスト ボックス 848">
          <a:extLst>
            <a:ext uri="{FF2B5EF4-FFF2-40B4-BE49-F238E27FC236}">
              <a16:creationId xmlns:a16="http://schemas.microsoft.com/office/drawing/2014/main" xmlns="" id="{E31F5C76-40CA-4945-A58A-C35B920CC35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50" name="テキスト ボックス 849">
          <a:extLst>
            <a:ext uri="{FF2B5EF4-FFF2-40B4-BE49-F238E27FC236}">
              <a16:creationId xmlns:a16="http://schemas.microsoft.com/office/drawing/2014/main" xmlns="" id="{590B5B98-224F-4B01-B4E2-ED3209A047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51" name="テキスト ボックス 850">
          <a:extLst>
            <a:ext uri="{FF2B5EF4-FFF2-40B4-BE49-F238E27FC236}">
              <a16:creationId xmlns:a16="http://schemas.microsoft.com/office/drawing/2014/main" xmlns="" id="{18158E51-4D18-456C-8599-39F8F6B0E08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52" name="テキスト ボックス 851">
          <a:extLst>
            <a:ext uri="{FF2B5EF4-FFF2-40B4-BE49-F238E27FC236}">
              <a16:creationId xmlns:a16="http://schemas.microsoft.com/office/drawing/2014/main" xmlns="" id="{5E9E0711-EC22-40CC-AE30-87EE97D2A6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53" name="テキスト ボックス 852">
          <a:extLst>
            <a:ext uri="{FF2B5EF4-FFF2-40B4-BE49-F238E27FC236}">
              <a16:creationId xmlns:a16="http://schemas.microsoft.com/office/drawing/2014/main" xmlns="" id="{1063F2D8-37AA-4095-AE71-167EB772D37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textlink="">
      <xdr:nvSpPr>
        <xdr:cNvPr id="854" name="楕円 853">
          <a:extLst>
            <a:ext uri="{FF2B5EF4-FFF2-40B4-BE49-F238E27FC236}">
              <a16:creationId xmlns:a16="http://schemas.microsoft.com/office/drawing/2014/main" xmlns="" id="{4F65AE48-FF22-4825-931C-0F15D00EC9C3}"/>
            </a:ext>
          </a:extLst>
        </xdr:cNvPr>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textlink="">
      <xdr:nvSpPr>
        <xdr:cNvPr id="855" name="【庁舎】&#10;有形固定資産減価償却率該当値テキスト">
          <a:extLst>
            <a:ext uri="{FF2B5EF4-FFF2-40B4-BE49-F238E27FC236}">
              <a16:creationId xmlns:a16="http://schemas.microsoft.com/office/drawing/2014/main" xmlns="" id="{3C802C08-3A31-4F73-B5D4-EC91C7EB11DC}"/>
            </a:ext>
          </a:extLst>
        </xdr:cNvPr>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142966</xdr:rowOff>
    </xdr:from>
    <xdr:to>
      <xdr:col>81</xdr:col>
      <xdr:colOff>101600</xdr:colOff>
      <xdr:row>105</xdr:row>
      <xdr:rowOff>73116</xdr:rowOff>
    </xdr:to>
    <xdr:sp textlink="">
      <xdr:nvSpPr>
        <xdr:cNvPr id="856" name="楕円 855">
          <a:extLst>
            <a:ext uri="{FF2B5EF4-FFF2-40B4-BE49-F238E27FC236}">
              <a16:creationId xmlns:a16="http://schemas.microsoft.com/office/drawing/2014/main" xmlns="" id="{CE05911A-7A37-4F8E-A95A-9FB32E9F3F20}"/>
            </a:ext>
          </a:extLst>
        </xdr:cNvPr>
        <xdr:cNvSpPr/>
      </xdr:nvSpPr>
      <xdr:spPr>
        <a:xfrm>
          <a:off x="15430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22316</xdr:rowOff>
    </xdr:from>
    <xdr:to>
      <xdr:col>85</xdr:col>
      <xdr:colOff>127000</xdr:colOff>
      <xdr:row>105</xdr:row>
      <xdr:rowOff>51707</xdr:rowOff>
    </xdr:to>
    <xdr:cxnSp macro="">
      <xdr:nvCxnSpPr>
        <xdr:cNvPr id="857" name="直線コネクタ 856">
          <a:extLst>
            <a:ext uri="{FF2B5EF4-FFF2-40B4-BE49-F238E27FC236}">
              <a16:creationId xmlns:a16="http://schemas.microsoft.com/office/drawing/2014/main" xmlns="" id="{EE53CE67-D3A6-4D5E-99DC-A737A44362B3}"/>
            </a:ext>
          </a:extLst>
        </xdr:cNvPr>
        <xdr:cNvCxnSpPr/>
      </xdr:nvCxnSpPr>
      <xdr:spPr>
        <a:xfrm>
          <a:off x="15481300" y="180245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111942</xdr:rowOff>
    </xdr:from>
    <xdr:to>
      <xdr:col>76</xdr:col>
      <xdr:colOff>165100</xdr:colOff>
      <xdr:row>105</xdr:row>
      <xdr:rowOff>42092</xdr:rowOff>
    </xdr:to>
    <xdr:sp textlink="">
      <xdr:nvSpPr>
        <xdr:cNvPr id="858" name="楕円 857">
          <a:extLst>
            <a:ext uri="{FF2B5EF4-FFF2-40B4-BE49-F238E27FC236}">
              <a16:creationId xmlns:a16="http://schemas.microsoft.com/office/drawing/2014/main" xmlns="" id="{F13D8207-F425-4F8E-BA0A-260514F81C2B}"/>
            </a:ext>
          </a:extLst>
        </xdr:cNvPr>
        <xdr:cNvSpPr/>
      </xdr:nvSpPr>
      <xdr:spPr>
        <a:xfrm>
          <a:off x="14541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162742</xdr:rowOff>
    </xdr:from>
    <xdr:to>
      <xdr:col>81</xdr:col>
      <xdr:colOff>50800</xdr:colOff>
      <xdr:row>105</xdr:row>
      <xdr:rowOff>22316</xdr:rowOff>
    </xdr:to>
    <xdr:cxnSp macro="">
      <xdr:nvCxnSpPr>
        <xdr:cNvPr id="859" name="直線コネクタ 858">
          <a:extLst>
            <a:ext uri="{FF2B5EF4-FFF2-40B4-BE49-F238E27FC236}">
              <a16:creationId xmlns:a16="http://schemas.microsoft.com/office/drawing/2014/main" xmlns="" id="{75D18F6D-63F2-4AB7-98EB-7ED5AFABD205}"/>
            </a:ext>
          </a:extLst>
        </xdr:cNvPr>
        <xdr:cNvCxnSpPr/>
      </xdr:nvCxnSpPr>
      <xdr:spPr>
        <a:xfrm>
          <a:off x="14592300" y="179935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84182</xdr:rowOff>
    </xdr:from>
    <xdr:to>
      <xdr:col>72</xdr:col>
      <xdr:colOff>38100</xdr:colOff>
      <xdr:row>105</xdr:row>
      <xdr:rowOff>14332</xdr:rowOff>
    </xdr:to>
    <xdr:sp textlink="">
      <xdr:nvSpPr>
        <xdr:cNvPr id="860" name="楕円 859">
          <a:extLst>
            <a:ext uri="{FF2B5EF4-FFF2-40B4-BE49-F238E27FC236}">
              <a16:creationId xmlns:a16="http://schemas.microsoft.com/office/drawing/2014/main" xmlns="" id="{A457E9F0-7741-4ED9-84BC-7C2C5724B832}"/>
            </a:ext>
          </a:extLst>
        </xdr:cNvPr>
        <xdr:cNvSpPr/>
      </xdr:nvSpPr>
      <xdr:spPr>
        <a:xfrm>
          <a:off x="13652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134982</xdr:rowOff>
    </xdr:from>
    <xdr:to>
      <xdr:col>76</xdr:col>
      <xdr:colOff>114300</xdr:colOff>
      <xdr:row>104</xdr:row>
      <xdr:rowOff>162742</xdr:rowOff>
    </xdr:to>
    <xdr:cxnSp macro="">
      <xdr:nvCxnSpPr>
        <xdr:cNvPr id="861" name="直線コネクタ 860">
          <a:extLst>
            <a:ext uri="{FF2B5EF4-FFF2-40B4-BE49-F238E27FC236}">
              <a16:creationId xmlns:a16="http://schemas.microsoft.com/office/drawing/2014/main" xmlns="" id="{9099840A-112C-458E-A244-95D1EACCE2A0}"/>
            </a:ext>
          </a:extLst>
        </xdr:cNvPr>
        <xdr:cNvCxnSpPr/>
      </xdr:nvCxnSpPr>
      <xdr:spPr>
        <a:xfrm>
          <a:off x="13703300" y="1796578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51526</xdr:rowOff>
    </xdr:from>
    <xdr:to>
      <xdr:col>67</xdr:col>
      <xdr:colOff>101600</xdr:colOff>
      <xdr:row>104</xdr:row>
      <xdr:rowOff>153126</xdr:rowOff>
    </xdr:to>
    <xdr:sp textlink="">
      <xdr:nvSpPr>
        <xdr:cNvPr id="862" name="楕円 861">
          <a:extLst>
            <a:ext uri="{FF2B5EF4-FFF2-40B4-BE49-F238E27FC236}">
              <a16:creationId xmlns:a16="http://schemas.microsoft.com/office/drawing/2014/main" xmlns="" id="{BD6D9CC6-4302-4FB6-90D7-9ECD874908FE}"/>
            </a:ext>
          </a:extLst>
        </xdr:cNvPr>
        <xdr:cNvSpPr/>
      </xdr:nvSpPr>
      <xdr:spPr>
        <a:xfrm>
          <a:off x="12763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102326</xdr:rowOff>
    </xdr:from>
    <xdr:to>
      <xdr:col>71</xdr:col>
      <xdr:colOff>177800</xdr:colOff>
      <xdr:row>104</xdr:row>
      <xdr:rowOff>134982</xdr:rowOff>
    </xdr:to>
    <xdr:cxnSp macro="">
      <xdr:nvCxnSpPr>
        <xdr:cNvPr id="863" name="直線コネクタ 862">
          <a:extLst>
            <a:ext uri="{FF2B5EF4-FFF2-40B4-BE49-F238E27FC236}">
              <a16:creationId xmlns:a16="http://schemas.microsoft.com/office/drawing/2014/main" xmlns="" id="{E073CE39-107B-46CE-A48E-BF5B6BF3B5EA}"/>
            </a:ext>
          </a:extLst>
        </xdr:cNvPr>
        <xdr:cNvCxnSpPr/>
      </xdr:nvCxnSpPr>
      <xdr:spPr>
        <a:xfrm>
          <a:off x="12814300" y="179331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textlink="">
      <xdr:nvSpPr>
        <xdr:cNvPr id="864" name="n_1aveValue【庁舎】&#10;有形固定資産減価償却率">
          <a:extLst>
            <a:ext uri="{FF2B5EF4-FFF2-40B4-BE49-F238E27FC236}">
              <a16:creationId xmlns:a16="http://schemas.microsoft.com/office/drawing/2014/main" xmlns="" id="{B6CEFE82-1ADC-437A-B135-8E7397B4346A}"/>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textlink="">
      <xdr:nvSpPr>
        <xdr:cNvPr id="865" name="n_2aveValue【庁舎】&#10;有形固定資産減価償却率">
          <a:extLst>
            <a:ext uri="{FF2B5EF4-FFF2-40B4-BE49-F238E27FC236}">
              <a16:creationId xmlns:a16="http://schemas.microsoft.com/office/drawing/2014/main" xmlns="" id="{8CA11C1D-F29F-4840-A6CA-D1D675DF8F8E}"/>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textlink="">
      <xdr:nvSpPr>
        <xdr:cNvPr id="866" name="n_3aveValue【庁舎】&#10;有形固定資産減価償却率">
          <a:extLst>
            <a:ext uri="{FF2B5EF4-FFF2-40B4-BE49-F238E27FC236}">
              <a16:creationId xmlns:a16="http://schemas.microsoft.com/office/drawing/2014/main" xmlns="" id="{02692B4A-40C4-4FDB-8FF9-A5C616357E2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textlink="">
      <xdr:nvSpPr>
        <xdr:cNvPr id="867" name="n_4aveValue【庁舎】&#10;有形固定資産減価償却率">
          <a:extLst>
            <a:ext uri="{FF2B5EF4-FFF2-40B4-BE49-F238E27FC236}">
              <a16:creationId xmlns:a16="http://schemas.microsoft.com/office/drawing/2014/main" xmlns="" id="{64AEA873-3108-454D-A4A7-F799F7819FDA}"/>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64243</xdr:rowOff>
    </xdr:from>
    <xdr:ext cx="405111" cy="259045"/>
    <xdr:sp textlink="">
      <xdr:nvSpPr>
        <xdr:cNvPr id="868" name="n_1mainValue【庁舎】&#10;有形固定資産減価償却率">
          <a:extLst>
            <a:ext uri="{FF2B5EF4-FFF2-40B4-BE49-F238E27FC236}">
              <a16:creationId xmlns:a16="http://schemas.microsoft.com/office/drawing/2014/main" xmlns="" id="{93AD667D-22E5-428D-BD52-A71C8459A218}"/>
            </a:ext>
          </a:extLst>
        </xdr:cNvPr>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33219</xdr:rowOff>
    </xdr:from>
    <xdr:ext cx="405111" cy="259045"/>
    <xdr:sp textlink="">
      <xdr:nvSpPr>
        <xdr:cNvPr id="869" name="n_2mainValue【庁舎】&#10;有形固定資産減価償却率">
          <a:extLst>
            <a:ext uri="{FF2B5EF4-FFF2-40B4-BE49-F238E27FC236}">
              <a16:creationId xmlns:a16="http://schemas.microsoft.com/office/drawing/2014/main" xmlns="" id="{FD03C274-0136-43A8-B7A6-96BF42A5A6FB}"/>
            </a:ext>
          </a:extLst>
        </xdr:cNvPr>
        <xdr:cNvSpPr txBox="1"/>
      </xdr:nvSpPr>
      <xdr:spPr>
        <a:xfrm>
          <a:off x="14389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textlink="">
      <xdr:nvSpPr>
        <xdr:cNvPr id="870" name="n_3mainValue【庁舎】&#10;有形固定資産減価償却率">
          <a:extLst>
            <a:ext uri="{FF2B5EF4-FFF2-40B4-BE49-F238E27FC236}">
              <a16:creationId xmlns:a16="http://schemas.microsoft.com/office/drawing/2014/main" xmlns="" id="{5E4CC582-C5C6-4472-99D6-4EA79553918B}"/>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textlink="">
      <xdr:nvSpPr>
        <xdr:cNvPr id="871" name="n_4mainValue【庁舎】&#10;有形固定資産減価償却率">
          <a:extLst>
            <a:ext uri="{FF2B5EF4-FFF2-40B4-BE49-F238E27FC236}">
              <a16:creationId xmlns:a16="http://schemas.microsoft.com/office/drawing/2014/main" xmlns="" id="{6E7B6986-94AD-447E-BAFD-7AF97424329B}"/>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72" name="正方形/長方形 871">
          <a:extLst>
            <a:ext uri="{FF2B5EF4-FFF2-40B4-BE49-F238E27FC236}">
              <a16:creationId xmlns:a16="http://schemas.microsoft.com/office/drawing/2014/main" xmlns="" id="{DA61DFCF-9585-435E-9D5B-5DF2550728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73" name="正方形/長方形 872">
          <a:extLst>
            <a:ext uri="{FF2B5EF4-FFF2-40B4-BE49-F238E27FC236}">
              <a16:creationId xmlns:a16="http://schemas.microsoft.com/office/drawing/2014/main" xmlns="" id="{3B47C541-3FB2-45C2-A15B-85CE5312E9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74" name="正方形/長方形 873">
          <a:extLst>
            <a:ext uri="{FF2B5EF4-FFF2-40B4-BE49-F238E27FC236}">
              <a16:creationId xmlns:a16="http://schemas.microsoft.com/office/drawing/2014/main" xmlns="" id="{C2540B62-E29E-468B-AB0B-2B8A60254F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75" name="正方形/長方形 874">
          <a:extLst>
            <a:ext uri="{FF2B5EF4-FFF2-40B4-BE49-F238E27FC236}">
              <a16:creationId xmlns:a16="http://schemas.microsoft.com/office/drawing/2014/main" xmlns="" id="{B10EF593-42BB-4BB8-A6FD-60ED17E0D6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76" name="正方形/長方形 875">
          <a:extLst>
            <a:ext uri="{FF2B5EF4-FFF2-40B4-BE49-F238E27FC236}">
              <a16:creationId xmlns:a16="http://schemas.microsoft.com/office/drawing/2014/main" xmlns="" id="{1F843A84-0023-4240-9F0D-810B6492F2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77" name="正方形/長方形 876">
          <a:extLst>
            <a:ext uri="{FF2B5EF4-FFF2-40B4-BE49-F238E27FC236}">
              <a16:creationId xmlns:a16="http://schemas.microsoft.com/office/drawing/2014/main" xmlns="" id="{F43F090C-1816-4F73-9896-B757EB1565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78" name="正方形/長方形 877">
          <a:extLst>
            <a:ext uri="{FF2B5EF4-FFF2-40B4-BE49-F238E27FC236}">
              <a16:creationId xmlns:a16="http://schemas.microsoft.com/office/drawing/2014/main" xmlns="" id="{ED59B10D-300F-418B-9CDC-10AC7C8F4F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79" name="正方形/長方形 878">
          <a:extLst>
            <a:ext uri="{FF2B5EF4-FFF2-40B4-BE49-F238E27FC236}">
              <a16:creationId xmlns:a16="http://schemas.microsoft.com/office/drawing/2014/main" xmlns="" id="{040493EC-3B31-4D8B-92BC-A6DE9A6491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80" name="テキスト ボックス 879">
          <a:extLst>
            <a:ext uri="{FF2B5EF4-FFF2-40B4-BE49-F238E27FC236}">
              <a16:creationId xmlns:a16="http://schemas.microsoft.com/office/drawing/2014/main" xmlns="" id="{D32C7137-B6D1-4F0E-9C54-465C7ECD08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1" name="直線コネクタ 880">
          <a:extLst>
            <a:ext uri="{FF2B5EF4-FFF2-40B4-BE49-F238E27FC236}">
              <a16:creationId xmlns:a16="http://schemas.microsoft.com/office/drawing/2014/main" xmlns="" id="{57D19A67-C489-4835-A0BC-9BB808C1DC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82" name="直線コネクタ 881">
          <a:extLst>
            <a:ext uri="{FF2B5EF4-FFF2-40B4-BE49-F238E27FC236}">
              <a16:creationId xmlns:a16="http://schemas.microsoft.com/office/drawing/2014/main" xmlns="" id="{904AAF3A-B46F-4E56-90B2-D24C7C61A43B}"/>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textlink="">
      <xdr:nvSpPr>
        <xdr:cNvPr id="883" name="テキスト ボックス 882">
          <a:extLst>
            <a:ext uri="{FF2B5EF4-FFF2-40B4-BE49-F238E27FC236}">
              <a16:creationId xmlns:a16="http://schemas.microsoft.com/office/drawing/2014/main" xmlns="" id="{A2835192-6639-40EA-9055-94C6758915FD}"/>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84" name="直線コネクタ 883">
          <a:extLst>
            <a:ext uri="{FF2B5EF4-FFF2-40B4-BE49-F238E27FC236}">
              <a16:creationId xmlns:a16="http://schemas.microsoft.com/office/drawing/2014/main" xmlns="" id="{80097EFB-D698-4B05-8401-161A2C1F25F4}"/>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textlink="">
      <xdr:nvSpPr>
        <xdr:cNvPr id="885" name="テキスト ボックス 884">
          <a:extLst>
            <a:ext uri="{FF2B5EF4-FFF2-40B4-BE49-F238E27FC236}">
              <a16:creationId xmlns:a16="http://schemas.microsoft.com/office/drawing/2014/main" xmlns="" id="{C59FC790-0F2C-47EC-AFF9-C62EBF39AB4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86" name="直線コネクタ 885">
          <a:extLst>
            <a:ext uri="{FF2B5EF4-FFF2-40B4-BE49-F238E27FC236}">
              <a16:creationId xmlns:a16="http://schemas.microsoft.com/office/drawing/2014/main" xmlns="" id="{B62BE437-7539-433B-B27A-1DA48E2A458D}"/>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textlink="">
      <xdr:nvSpPr>
        <xdr:cNvPr id="887" name="テキスト ボックス 886">
          <a:extLst>
            <a:ext uri="{FF2B5EF4-FFF2-40B4-BE49-F238E27FC236}">
              <a16:creationId xmlns:a16="http://schemas.microsoft.com/office/drawing/2014/main" xmlns="" id="{AAB88DC6-B573-47E0-9868-A87C4788C158}"/>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8" name="直線コネクタ 887">
          <a:extLst>
            <a:ext uri="{FF2B5EF4-FFF2-40B4-BE49-F238E27FC236}">
              <a16:creationId xmlns:a16="http://schemas.microsoft.com/office/drawing/2014/main" xmlns="" id="{39A34A03-58AE-4D38-BA85-B21191CDEA5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textlink="">
      <xdr:nvSpPr>
        <xdr:cNvPr id="889" name="テキスト ボックス 888">
          <a:extLst>
            <a:ext uri="{FF2B5EF4-FFF2-40B4-BE49-F238E27FC236}">
              <a16:creationId xmlns:a16="http://schemas.microsoft.com/office/drawing/2014/main" xmlns="" id="{19887D10-FFA1-40E4-A77E-B904D1DA935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90" name="直線コネクタ 889">
          <a:extLst>
            <a:ext uri="{FF2B5EF4-FFF2-40B4-BE49-F238E27FC236}">
              <a16:creationId xmlns:a16="http://schemas.microsoft.com/office/drawing/2014/main" xmlns="" id="{79794AF1-B7F4-4A3F-932A-238CDF09882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textlink="">
      <xdr:nvSpPr>
        <xdr:cNvPr id="891" name="テキスト ボックス 890">
          <a:extLst>
            <a:ext uri="{FF2B5EF4-FFF2-40B4-BE49-F238E27FC236}">
              <a16:creationId xmlns:a16="http://schemas.microsoft.com/office/drawing/2014/main" xmlns="" id="{88895FC6-FACD-40DF-AD9B-ED67076D7BB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92" name="直線コネクタ 891">
          <a:extLst>
            <a:ext uri="{FF2B5EF4-FFF2-40B4-BE49-F238E27FC236}">
              <a16:creationId xmlns:a16="http://schemas.microsoft.com/office/drawing/2014/main" xmlns="" id="{2C9318CB-6380-444E-A75E-3B9BAB31BD71}"/>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textlink="">
      <xdr:nvSpPr>
        <xdr:cNvPr id="893" name="テキスト ボックス 892">
          <a:extLst>
            <a:ext uri="{FF2B5EF4-FFF2-40B4-BE49-F238E27FC236}">
              <a16:creationId xmlns:a16="http://schemas.microsoft.com/office/drawing/2014/main" xmlns="" id="{AA54556F-7FBC-400F-9443-A1195CD63289}"/>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94" name="直線コネクタ 893">
          <a:extLst>
            <a:ext uri="{FF2B5EF4-FFF2-40B4-BE49-F238E27FC236}">
              <a16:creationId xmlns:a16="http://schemas.microsoft.com/office/drawing/2014/main" xmlns="" id="{7872D467-4C9D-4444-9DC0-8C85F96BA78F}"/>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textlink="">
      <xdr:nvSpPr>
        <xdr:cNvPr id="895" name="テキスト ボックス 894">
          <a:extLst>
            <a:ext uri="{FF2B5EF4-FFF2-40B4-BE49-F238E27FC236}">
              <a16:creationId xmlns:a16="http://schemas.microsoft.com/office/drawing/2014/main" xmlns="" id="{2F8AA3B1-3FD4-4AA8-A360-85C8F24CAD78}"/>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6" name="直線コネクタ 895">
          <a:extLst>
            <a:ext uri="{FF2B5EF4-FFF2-40B4-BE49-F238E27FC236}">
              <a16:creationId xmlns:a16="http://schemas.microsoft.com/office/drawing/2014/main" xmlns="" id="{973CF1E1-0CEA-4F3F-9A8A-0ACC1B8434D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97" name="テキスト ボックス 896">
          <a:extLst>
            <a:ext uri="{FF2B5EF4-FFF2-40B4-BE49-F238E27FC236}">
              <a16:creationId xmlns:a16="http://schemas.microsoft.com/office/drawing/2014/main" xmlns="" id="{BD4AC261-42E9-4235-BB71-094529BBBF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98" name="【庁舎】&#10;一人当たり面積グラフ枠">
          <a:extLst>
            <a:ext uri="{FF2B5EF4-FFF2-40B4-BE49-F238E27FC236}">
              <a16:creationId xmlns:a16="http://schemas.microsoft.com/office/drawing/2014/main" xmlns="" id="{CD071F9E-79FE-48BD-86F8-6EBDD25B1E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99" name="直線コネクタ 898">
          <a:extLst>
            <a:ext uri="{FF2B5EF4-FFF2-40B4-BE49-F238E27FC236}">
              <a16:creationId xmlns:a16="http://schemas.microsoft.com/office/drawing/2014/main" xmlns="" id="{6A5D9443-DC00-470F-BD0F-7ED2880C434D}"/>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textlink="">
      <xdr:nvSpPr>
        <xdr:cNvPr id="900" name="【庁舎】&#10;一人当たり面積最小値テキスト">
          <a:extLst>
            <a:ext uri="{FF2B5EF4-FFF2-40B4-BE49-F238E27FC236}">
              <a16:creationId xmlns:a16="http://schemas.microsoft.com/office/drawing/2014/main" xmlns="" id="{CA5C7620-6FE4-498B-9FF7-9AD3BB427CC5}"/>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01" name="直線コネクタ 900">
          <a:extLst>
            <a:ext uri="{FF2B5EF4-FFF2-40B4-BE49-F238E27FC236}">
              <a16:creationId xmlns:a16="http://schemas.microsoft.com/office/drawing/2014/main" xmlns="" id="{902F9564-9B5B-4CBD-9C61-7436EB7D0C15}"/>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textlink="">
      <xdr:nvSpPr>
        <xdr:cNvPr id="902" name="【庁舎】&#10;一人当たり面積最大値テキスト">
          <a:extLst>
            <a:ext uri="{FF2B5EF4-FFF2-40B4-BE49-F238E27FC236}">
              <a16:creationId xmlns:a16="http://schemas.microsoft.com/office/drawing/2014/main" xmlns="" id="{6E41010E-AD98-48A9-8A06-DF33CEB18E76}"/>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03" name="直線コネクタ 902">
          <a:extLst>
            <a:ext uri="{FF2B5EF4-FFF2-40B4-BE49-F238E27FC236}">
              <a16:creationId xmlns:a16="http://schemas.microsoft.com/office/drawing/2014/main" xmlns="" id="{002A36DC-9C6D-4517-93AA-A9CD72034168}"/>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textlink="">
      <xdr:nvSpPr>
        <xdr:cNvPr id="904" name="【庁舎】&#10;一人当たり面積平均値テキスト">
          <a:extLst>
            <a:ext uri="{FF2B5EF4-FFF2-40B4-BE49-F238E27FC236}">
              <a16:creationId xmlns:a16="http://schemas.microsoft.com/office/drawing/2014/main" xmlns="" id="{37959C25-5C6B-476B-888A-AA3A9054E82D}"/>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textlink="">
      <xdr:nvSpPr>
        <xdr:cNvPr id="905" name="フローチャート: 判断 904">
          <a:extLst>
            <a:ext uri="{FF2B5EF4-FFF2-40B4-BE49-F238E27FC236}">
              <a16:creationId xmlns:a16="http://schemas.microsoft.com/office/drawing/2014/main" xmlns="" id="{FA51597E-09F7-4CFD-BFDB-87421EA52778}"/>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textlink="">
      <xdr:nvSpPr>
        <xdr:cNvPr id="906" name="フローチャート: 判断 905">
          <a:extLst>
            <a:ext uri="{FF2B5EF4-FFF2-40B4-BE49-F238E27FC236}">
              <a16:creationId xmlns:a16="http://schemas.microsoft.com/office/drawing/2014/main" xmlns="" id="{EAC71D87-F017-4D13-A36D-89D4D83A5D8E}"/>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textlink="">
      <xdr:nvSpPr>
        <xdr:cNvPr id="907" name="フローチャート: 判断 906">
          <a:extLst>
            <a:ext uri="{FF2B5EF4-FFF2-40B4-BE49-F238E27FC236}">
              <a16:creationId xmlns:a16="http://schemas.microsoft.com/office/drawing/2014/main" xmlns="" id="{07D1FDF3-2841-4E5B-8BBA-6F233C7AAAFD}"/>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textlink="">
      <xdr:nvSpPr>
        <xdr:cNvPr id="908" name="フローチャート: 判断 907">
          <a:extLst>
            <a:ext uri="{FF2B5EF4-FFF2-40B4-BE49-F238E27FC236}">
              <a16:creationId xmlns:a16="http://schemas.microsoft.com/office/drawing/2014/main" xmlns="" id="{10DF3649-9C83-402B-8886-DED8AD8057CF}"/>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textlink="">
      <xdr:nvSpPr>
        <xdr:cNvPr id="909" name="フローチャート: 判断 908">
          <a:extLst>
            <a:ext uri="{FF2B5EF4-FFF2-40B4-BE49-F238E27FC236}">
              <a16:creationId xmlns:a16="http://schemas.microsoft.com/office/drawing/2014/main" xmlns="" id="{29BCB189-C61A-4188-B732-E048BB6E4620}"/>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10" name="テキスト ボックス 909">
          <a:extLst>
            <a:ext uri="{FF2B5EF4-FFF2-40B4-BE49-F238E27FC236}">
              <a16:creationId xmlns:a16="http://schemas.microsoft.com/office/drawing/2014/main" xmlns="" id="{CF46845E-266A-4EBF-9344-518024459A0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11" name="テキスト ボックス 910">
          <a:extLst>
            <a:ext uri="{FF2B5EF4-FFF2-40B4-BE49-F238E27FC236}">
              <a16:creationId xmlns:a16="http://schemas.microsoft.com/office/drawing/2014/main" xmlns="" id="{2F70C1B2-65FD-4ABB-B569-90F4801CC40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12" name="テキスト ボックス 911">
          <a:extLst>
            <a:ext uri="{FF2B5EF4-FFF2-40B4-BE49-F238E27FC236}">
              <a16:creationId xmlns:a16="http://schemas.microsoft.com/office/drawing/2014/main" xmlns="" id="{CF910B3C-3631-4105-89ED-6C23A52FA8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13" name="テキスト ボックス 912">
          <a:extLst>
            <a:ext uri="{FF2B5EF4-FFF2-40B4-BE49-F238E27FC236}">
              <a16:creationId xmlns:a16="http://schemas.microsoft.com/office/drawing/2014/main" xmlns="" id="{B7103CF4-BD21-4C17-8EF1-8D9888987F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14" name="テキスト ボックス 913">
          <a:extLst>
            <a:ext uri="{FF2B5EF4-FFF2-40B4-BE49-F238E27FC236}">
              <a16:creationId xmlns:a16="http://schemas.microsoft.com/office/drawing/2014/main" xmlns="" id="{427B3F50-896A-45D3-B376-72E6EE50C5D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142557</xdr:rowOff>
    </xdr:from>
    <xdr:to>
      <xdr:col>116</xdr:col>
      <xdr:colOff>114300</xdr:colOff>
      <xdr:row>107</xdr:row>
      <xdr:rowOff>72707</xdr:rowOff>
    </xdr:to>
    <xdr:sp textlink="">
      <xdr:nvSpPr>
        <xdr:cNvPr id="915" name="楕円 914">
          <a:extLst>
            <a:ext uri="{FF2B5EF4-FFF2-40B4-BE49-F238E27FC236}">
              <a16:creationId xmlns:a16="http://schemas.microsoft.com/office/drawing/2014/main" xmlns="" id="{6FBC4E60-C574-4947-9924-C8003AC46593}"/>
            </a:ext>
          </a:extLst>
        </xdr:cNvPr>
        <xdr:cNvSpPr/>
      </xdr:nvSpPr>
      <xdr:spPr>
        <a:xfrm>
          <a:off x="22110700" y="183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120984</xdr:rowOff>
    </xdr:from>
    <xdr:ext cx="469744" cy="259045"/>
    <xdr:sp textlink="">
      <xdr:nvSpPr>
        <xdr:cNvPr id="916" name="【庁舎】&#10;一人当たり面積該当値テキスト">
          <a:extLst>
            <a:ext uri="{FF2B5EF4-FFF2-40B4-BE49-F238E27FC236}">
              <a16:creationId xmlns:a16="http://schemas.microsoft.com/office/drawing/2014/main" xmlns="" id="{EC50CAA2-174B-47A6-8496-DA14F517B007}"/>
            </a:ext>
          </a:extLst>
        </xdr:cNvPr>
        <xdr:cNvSpPr txBox="1"/>
      </xdr:nvSpPr>
      <xdr:spPr>
        <a:xfrm>
          <a:off x="22199600" y="182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148273</xdr:rowOff>
    </xdr:from>
    <xdr:to>
      <xdr:col>112</xdr:col>
      <xdr:colOff>38100</xdr:colOff>
      <xdr:row>107</xdr:row>
      <xdr:rowOff>78423</xdr:rowOff>
    </xdr:to>
    <xdr:sp textlink="">
      <xdr:nvSpPr>
        <xdr:cNvPr id="917" name="楕円 916">
          <a:extLst>
            <a:ext uri="{FF2B5EF4-FFF2-40B4-BE49-F238E27FC236}">
              <a16:creationId xmlns:a16="http://schemas.microsoft.com/office/drawing/2014/main" xmlns="" id="{0E518C05-91BC-4F75-A3BF-4D7E1B6121F4}"/>
            </a:ext>
          </a:extLst>
        </xdr:cNvPr>
        <xdr:cNvSpPr/>
      </xdr:nvSpPr>
      <xdr:spPr>
        <a:xfrm>
          <a:off x="21272500" y="183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21907</xdr:rowOff>
    </xdr:from>
    <xdr:to>
      <xdr:col>116</xdr:col>
      <xdr:colOff>63500</xdr:colOff>
      <xdr:row>107</xdr:row>
      <xdr:rowOff>27623</xdr:rowOff>
    </xdr:to>
    <xdr:cxnSp macro="">
      <xdr:nvCxnSpPr>
        <xdr:cNvPr id="918" name="直線コネクタ 917">
          <a:extLst>
            <a:ext uri="{FF2B5EF4-FFF2-40B4-BE49-F238E27FC236}">
              <a16:creationId xmlns:a16="http://schemas.microsoft.com/office/drawing/2014/main" xmlns="" id="{47C07606-30E5-43CF-8925-62361AC6829B}"/>
            </a:ext>
          </a:extLst>
        </xdr:cNvPr>
        <xdr:cNvCxnSpPr/>
      </xdr:nvCxnSpPr>
      <xdr:spPr>
        <a:xfrm flipV="1">
          <a:off x="21323300" y="18367057"/>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153988</xdr:rowOff>
    </xdr:from>
    <xdr:to>
      <xdr:col>107</xdr:col>
      <xdr:colOff>101600</xdr:colOff>
      <xdr:row>107</xdr:row>
      <xdr:rowOff>84138</xdr:rowOff>
    </xdr:to>
    <xdr:sp textlink="">
      <xdr:nvSpPr>
        <xdr:cNvPr id="919" name="楕円 918">
          <a:extLst>
            <a:ext uri="{FF2B5EF4-FFF2-40B4-BE49-F238E27FC236}">
              <a16:creationId xmlns:a16="http://schemas.microsoft.com/office/drawing/2014/main" xmlns="" id="{E84DE65D-47C5-4A53-924F-AC3F63C95CFB}"/>
            </a:ext>
          </a:extLst>
        </xdr:cNvPr>
        <xdr:cNvSpPr/>
      </xdr:nvSpPr>
      <xdr:spPr>
        <a:xfrm>
          <a:off x="20383500" y="183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27623</xdr:rowOff>
    </xdr:from>
    <xdr:to>
      <xdr:col>111</xdr:col>
      <xdr:colOff>177800</xdr:colOff>
      <xdr:row>107</xdr:row>
      <xdr:rowOff>33338</xdr:rowOff>
    </xdr:to>
    <xdr:cxnSp macro="">
      <xdr:nvCxnSpPr>
        <xdr:cNvPr id="920" name="直線コネクタ 919">
          <a:extLst>
            <a:ext uri="{FF2B5EF4-FFF2-40B4-BE49-F238E27FC236}">
              <a16:creationId xmlns:a16="http://schemas.microsoft.com/office/drawing/2014/main" xmlns="" id="{35E0802B-5196-419B-B949-D6FF4F485B58}"/>
            </a:ext>
          </a:extLst>
        </xdr:cNvPr>
        <xdr:cNvCxnSpPr/>
      </xdr:nvCxnSpPr>
      <xdr:spPr>
        <a:xfrm flipV="1">
          <a:off x="20434300" y="1837277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161131</xdr:rowOff>
    </xdr:from>
    <xdr:to>
      <xdr:col>102</xdr:col>
      <xdr:colOff>165100</xdr:colOff>
      <xdr:row>107</xdr:row>
      <xdr:rowOff>91281</xdr:rowOff>
    </xdr:to>
    <xdr:sp textlink="">
      <xdr:nvSpPr>
        <xdr:cNvPr id="921" name="楕円 920">
          <a:extLst>
            <a:ext uri="{FF2B5EF4-FFF2-40B4-BE49-F238E27FC236}">
              <a16:creationId xmlns:a16="http://schemas.microsoft.com/office/drawing/2014/main" xmlns="" id="{A0F48FC6-76C5-4FD6-BC8C-B8D0655FF64F}"/>
            </a:ext>
          </a:extLst>
        </xdr:cNvPr>
        <xdr:cNvSpPr/>
      </xdr:nvSpPr>
      <xdr:spPr>
        <a:xfrm>
          <a:off x="19494500" y="183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33338</xdr:rowOff>
    </xdr:from>
    <xdr:to>
      <xdr:col>107</xdr:col>
      <xdr:colOff>50800</xdr:colOff>
      <xdr:row>107</xdr:row>
      <xdr:rowOff>40481</xdr:rowOff>
    </xdr:to>
    <xdr:cxnSp macro="">
      <xdr:nvCxnSpPr>
        <xdr:cNvPr id="922" name="直線コネクタ 921">
          <a:extLst>
            <a:ext uri="{FF2B5EF4-FFF2-40B4-BE49-F238E27FC236}">
              <a16:creationId xmlns:a16="http://schemas.microsoft.com/office/drawing/2014/main" xmlns="" id="{68E23CCD-ACD1-48F3-AF1F-121E4BC73F16}"/>
            </a:ext>
          </a:extLst>
        </xdr:cNvPr>
        <xdr:cNvCxnSpPr/>
      </xdr:nvCxnSpPr>
      <xdr:spPr>
        <a:xfrm flipV="1">
          <a:off x="19545300" y="18378488"/>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165418</xdr:rowOff>
    </xdr:from>
    <xdr:to>
      <xdr:col>98</xdr:col>
      <xdr:colOff>38100</xdr:colOff>
      <xdr:row>107</xdr:row>
      <xdr:rowOff>95568</xdr:rowOff>
    </xdr:to>
    <xdr:sp textlink="">
      <xdr:nvSpPr>
        <xdr:cNvPr id="923" name="楕円 922">
          <a:extLst>
            <a:ext uri="{FF2B5EF4-FFF2-40B4-BE49-F238E27FC236}">
              <a16:creationId xmlns:a16="http://schemas.microsoft.com/office/drawing/2014/main" xmlns="" id="{1BDBF0A3-B197-4EBD-B4A0-536125776BCA}"/>
            </a:ext>
          </a:extLst>
        </xdr:cNvPr>
        <xdr:cNvSpPr/>
      </xdr:nvSpPr>
      <xdr:spPr>
        <a:xfrm>
          <a:off x="18605500" y="183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40481</xdr:rowOff>
    </xdr:from>
    <xdr:to>
      <xdr:col>102</xdr:col>
      <xdr:colOff>114300</xdr:colOff>
      <xdr:row>107</xdr:row>
      <xdr:rowOff>44768</xdr:rowOff>
    </xdr:to>
    <xdr:cxnSp macro="">
      <xdr:nvCxnSpPr>
        <xdr:cNvPr id="924" name="直線コネクタ 923">
          <a:extLst>
            <a:ext uri="{FF2B5EF4-FFF2-40B4-BE49-F238E27FC236}">
              <a16:creationId xmlns:a16="http://schemas.microsoft.com/office/drawing/2014/main" xmlns="" id="{905ECC2E-021C-46FA-9D96-770E1392E1B4}"/>
            </a:ext>
          </a:extLst>
        </xdr:cNvPr>
        <xdr:cNvCxnSpPr/>
      </xdr:nvCxnSpPr>
      <xdr:spPr>
        <a:xfrm flipV="1">
          <a:off x="18656300" y="18385631"/>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textlink="">
      <xdr:nvSpPr>
        <xdr:cNvPr id="925" name="n_1aveValue【庁舎】&#10;一人当たり面積">
          <a:extLst>
            <a:ext uri="{FF2B5EF4-FFF2-40B4-BE49-F238E27FC236}">
              <a16:creationId xmlns:a16="http://schemas.microsoft.com/office/drawing/2014/main" xmlns="" id="{EA35CE71-C4CC-413F-ABA2-75294B2D3238}"/>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textlink="">
      <xdr:nvSpPr>
        <xdr:cNvPr id="926" name="n_2aveValue【庁舎】&#10;一人当たり面積">
          <a:extLst>
            <a:ext uri="{FF2B5EF4-FFF2-40B4-BE49-F238E27FC236}">
              <a16:creationId xmlns:a16="http://schemas.microsoft.com/office/drawing/2014/main" xmlns="" id="{EA594BE9-59B5-46B0-8914-5E894F09DD08}"/>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textlink="">
      <xdr:nvSpPr>
        <xdr:cNvPr id="927" name="n_3aveValue【庁舎】&#10;一人当たり面積">
          <a:extLst>
            <a:ext uri="{FF2B5EF4-FFF2-40B4-BE49-F238E27FC236}">
              <a16:creationId xmlns:a16="http://schemas.microsoft.com/office/drawing/2014/main" xmlns="" id="{AD2AB199-ED3E-4D17-9DBB-1A15FF5BE4EC}"/>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textlink="">
      <xdr:nvSpPr>
        <xdr:cNvPr id="928" name="n_4aveValue【庁舎】&#10;一人当たり面積">
          <a:extLst>
            <a:ext uri="{FF2B5EF4-FFF2-40B4-BE49-F238E27FC236}">
              <a16:creationId xmlns:a16="http://schemas.microsoft.com/office/drawing/2014/main" xmlns="" id="{9C608112-1EB6-4E11-8C89-DFC3F5A3E2ED}"/>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69550</xdr:rowOff>
    </xdr:from>
    <xdr:ext cx="469744" cy="259045"/>
    <xdr:sp textlink="">
      <xdr:nvSpPr>
        <xdr:cNvPr id="929" name="n_1mainValue【庁舎】&#10;一人当たり面積">
          <a:extLst>
            <a:ext uri="{FF2B5EF4-FFF2-40B4-BE49-F238E27FC236}">
              <a16:creationId xmlns:a16="http://schemas.microsoft.com/office/drawing/2014/main" xmlns="" id="{0C039487-D583-423D-AF4B-239664BE385E}"/>
            </a:ext>
          </a:extLst>
        </xdr:cNvPr>
        <xdr:cNvSpPr txBox="1"/>
      </xdr:nvSpPr>
      <xdr:spPr>
        <a:xfrm>
          <a:off x="21075727" y="1841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75265</xdr:rowOff>
    </xdr:from>
    <xdr:ext cx="469744" cy="259045"/>
    <xdr:sp textlink="">
      <xdr:nvSpPr>
        <xdr:cNvPr id="930" name="n_2mainValue【庁舎】&#10;一人当たり面積">
          <a:extLst>
            <a:ext uri="{FF2B5EF4-FFF2-40B4-BE49-F238E27FC236}">
              <a16:creationId xmlns:a16="http://schemas.microsoft.com/office/drawing/2014/main" xmlns="" id="{3142F17B-A31B-403C-B7E5-13D8E93620C2}"/>
            </a:ext>
          </a:extLst>
        </xdr:cNvPr>
        <xdr:cNvSpPr txBox="1"/>
      </xdr:nvSpPr>
      <xdr:spPr>
        <a:xfrm>
          <a:off x="20199427" y="1842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82408</xdr:rowOff>
    </xdr:from>
    <xdr:ext cx="469744" cy="259045"/>
    <xdr:sp textlink="">
      <xdr:nvSpPr>
        <xdr:cNvPr id="931" name="n_3mainValue【庁舎】&#10;一人当たり面積">
          <a:extLst>
            <a:ext uri="{FF2B5EF4-FFF2-40B4-BE49-F238E27FC236}">
              <a16:creationId xmlns:a16="http://schemas.microsoft.com/office/drawing/2014/main" xmlns="" id="{C165FD31-E6E9-4C37-8F1A-71A4F0BF4C00}"/>
            </a:ext>
          </a:extLst>
        </xdr:cNvPr>
        <xdr:cNvSpPr txBox="1"/>
      </xdr:nvSpPr>
      <xdr:spPr>
        <a:xfrm>
          <a:off x="19310427" y="1842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86695</xdr:rowOff>
    </xdr:from>
    <xdr:ext cx="469744" cy="259045"/>
    <xdr:sp textlink="">
      <xdr:nvSpPr>
        <xdr:cNvPr id="932" name="n_4mainValue【庁舎】&#10;一人当たり面積">
          <a:extLst>
            <a:ext uri="{FF2B5EF4-FFF2-40B4-BE49-F238E27FC236}">
              <a16:creationId xmlns:a16="http://schemas.microsoft.com/office/drawing/2014/main" xmlns="" id="{4FFC9DDF-D74C-4ED9-974C-EB7DD499B037}"/>
            </a:ext>
          </a:extLst>
        </xdr:cNvPr>
        <xdr:cNvSpPr txBox="1"/>
      </xdr:nvSpPr>
      <xdr:spPr>
        <a:xfrm>
          <a:off x="18421427" y="1843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33" name="正方形/長方形 932">
          <a:extLst>
            <a:ext uri="{FF2B5EF4-FFF2-40B4-BE49-F238E27FC236}">
              <a16:creationId xmlns:a16="http://schemas.microsoft.com/office/drawing/2014/main" xmlns="" id="{C9E0AA8B-118A-4E31-9261-10F1D7A208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34" name="正方形/長方形 933">
          <a:extLst>
            <a:ext uri="{FF2B5EF4-FFF2-40B4-BE49-F238E27FC236}">
              <a16:creationId xmlns:a16="http://schemas.microsoft.com/office/drawing/2014/main" xmlns="" id="{CF224C38-2A70-436D-8A82-430ACF0209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35" name="テキスト ボックス 934">
          <a:extLst>
            <a:ext uri="{FF2B5EF4-FFF2-40B4-BE49-F238E27FC236}">
              <a16:creationId xmlns:a16="http://schemas.microsoft.com/office/drawing/2014/main" xmlns="" id="{E6A79AD7-5A22-4FC0-8F1E-A852A50EDC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類似団体と比較して有形固定資産減価償却率が高くなっている施設は、図書館、</a:t>
          </a:r>
          <a:r>
            <a:rPr kumimoji="1" lang="ja-JP" altLang="en-US" sz="1100">
              <a:solidFill>
                <a:schemeClr val="dk1"/>
              </a:solidFill>
              <a:effectLst/>
              <a:latin typeface="+mn-lt"/>
              <a:ea typeface="+mn-ea"/>
              <a:cs typeface="+mn-cs"/>
            </a:rPr>
            <a:t>保</a:t>
          </a:r>
          <a:r>
            <a:rPr kumimoji="1" lang="ja-JP" altLang="ja-JP" sz="1100">
              <a:solidFill>
                <a:schemeClr val="dk1"/>
              </a:solidFill>
              <a:effectLst/>
              <a:latin typeface="+mn-lt"/>
              <a:ea typeface="+mn-ea"/>
              <a:cs typeface="+mn-cs"/>
            </a:rPr>
            <a:t>健センター・保健所、庁舎である。</a:t>
          </a:r>
          <a:endParaRPr lang="ja-JP" altLang="ja-JP" sz="1400">
            <a:effectLst/>
          </a:endParaRPr>
        </a:p>
        <a:p>
          <a:r>
            <a:rPr kumimoji="1" lang="ja-JP" altLang="ja-JP" sz="1100">
              <a:solidFill>
                <a:schemeClr val="dk1"/>
              </a:solidFill>
              <a:effectLst/>
              <a:latin typeface="+mn-lt"/>
              <a:ea typeface="+mn-ea"/>
              <a:cs typeface="+mn-cs"/>
            </a:rPr>
            <a:t>図書館は平成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年度に建設されている。維持管理にかかる経費の増加に留意しつつ、適切な時期に補修を行い、長寿命化を図る必要がある。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保健センター・保健所は平成</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年度に建設されており、予防保全的考えから施設の定期的な点検・診断、適切な時期に補修を行い、長寿命化を図る必要がある。</a:t>
          </a:r>
          <a:endParaRPr lang="ja-JP" altLang="ja-JP" sz="1400">
            <a:effectLst/>
          </a:endParaRPr>
        </a:p>
        <a:p>
          <a:r>
            <a:rPr lang="ja-JP" altLang="ja-JP" sz="1100">
              <a:solidFill>
                <a:schemeClr val="dk1"/>
              </a:solidFill>
              <a:effectLst/>
              <a:latin typeface="+mn-lt"/>
              <a:ea typeface="+mn-ea"/>
              <a:cs typeface="+mn-cs"/>
            </a:rPr>
            <a:t>庁舎については、本庁舎本館が昭和</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年度、西館が平成</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年度、山川支所が平成</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年度に建設されている。いずれも平成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年度までに耐震改修を完了しており、施設の定期的な点検・診断、適切な時期の補修を行い、長寿命化に取り組んでいく。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市内に中心となる産業が少ないことなど、財政基盤に課題は多くあるが、固定資産税の増収等により類似団体平均をやや上回っている。今後も税の増収強化等による税財源の確保に努めるとともに、交通インフラを活かした定住促進や企業誘致を積極的に進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3225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2336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1447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textlink="">
      <xdr:nvSpPr>
        <xdr:cNvPr id="86" name="楕円 85">
          <a:extLst>
            <a:ext uri="{FF2B5EF4-FFF2-40B4-BE49-F238E27FC236}">
              <a16:creationId xmlns:a16="http://schemas.microsoft.com/office/drawing/2014/main" xmlns=""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textlink="">
      <xdr:nvSpPr>
        <xdr:cNvPr id="88" name="楕円 87">
          <a:extLst>
            <a:ext uri="{FF2B5EF4-FFF2-40B4-BE49-F238E27FC236}">
              <a16:creationId xmlns:a16="http://schemas.microsoft.com/office/drawing/2014/main" xmlns="" id="{00000000-0008-0000-0300-000058000000}"/>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textlink="">
      <xdr:nvSpPr>
        <xdr:cNvPr id="90" name="楕円 89">
          <a:extLst>
            <a:ext uri="{FF2B5EF4-FFF2-40B4-BE49-F238E27FC236}">
              <a16:creationId xmlns:a16="http://schemas.microsoft.com/office/drawing/2014/main" xmlns=""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textlink="">
      <xdr:nvSpPr>
        <xdr:cNvPr id="92" name="楕円 91">
          <a:extLst>
            <a:ext uri="{FF2B5EF4-FFF2-40B4-BE49-F238E27FC236}">
              <a16:creationId xmlns:a16="http://schemas.microsoft.com/office/drawing/2014/main" xmlns=""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textlink="">
      <xdr:nvSpPr>
        <xdr:cNvPr id="94" name="楕円 93">
          <a:extLst>
            <a:ext uri="{FF2B5EF4-FFF2-40B4-BE49-F238E27FC236}">
              <a16:creationId xmlns:a16="http://schemas.microsoft.com/office/drawing/2014/main" xmlns=""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地方税は増収となったものの普通交付税及び臨時財政対策債が大きく減少し、経常一般財源収入は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％減少した。物件費等の増加により歳出は増加したため、経常収支比率は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％となっている。歳入は変動が大きいことから、行政改革プランによる経常経費の縮減を積極的に推進していく必要がある。</a:t>
          </a:r>
        </a:p>
      </xdr:txBody>
    </xdr:sp>
    <xdr:clientData/>
  </xdr:twoCellAnchor>
  <xdr:oneCellAnchor>
    <xdr:from>
      <xdr:col>3</xdr:col>
      <xdr:colOff>95250</xdr:colOff>
      <xdr:row>54</xdr:row>
      <xdr:rowOff>139700</xdr:rowOff>
    </xdr:from>
    <xdr:ext cx="298543" cy="225703"/>
    <xdr:sp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83094</xdr:rowOff>
    </xdr:from>
    <xdr:to>
      <xdr:col>23</xdr:col>
      <xdr:colOff>133350</xdr:colOff>
      <xdr:row>60</xdr:row>
      <xdr:rowOff>4717</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19864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83094</xdr:rowOff>
    </xdr:from>
    <xdr:to>
      <xdr:col>19</xdr:col>
      <xdr:colOff>133350</xdr:colOff>
      <xdr:row>60</xdr:row>
      <xdr:rowOff>70213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3225800" y="1019864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70213</xdr:rowOff>
    </xdr:from>
    <xdr:to>
      <xdr:col>15</xdr:col>
      <xdr:colOff>82550</xdr:colOff>
      <xdr:row>60</xdr:row>
      <xdr:rowOff>118473</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3572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39188</xdr:rowOff>
    </xdr:from>
    <xdr:to>
      <xdr:col>11</xdr:col>
      <xdr:colOff>31750</xdr:colOff>
      <xdr:row>60</xdr:row>
      <xdr:rowOff>118473</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0326188"/>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125367</xdr:rowOff>
    </xdr:from>
    <xdr:to>
      <xdr:col>23</xdr:col>
      <xdr:colOff>184150</xdr:colOff>
      <xdr:row>60</xdr:row>
      <xdr:rowOff>55517</xdr:rowOff>
    </xdr:to>
    <xdr:sp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141894</xdr:rowOff>
    </xdr:from>
    <xdr:ext cx="762000" cy="259045"/>
    <xdr:sp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0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32294</xdr:rowOff>
    </xdr:from>
    <xdr:to>
      <xdr:col>19</xdr:col>
      <xdr:colOff>184150</xdr:colOff>
      <xdr:row>59</xdr:row>
      <xdr:rowOff>133894</xdr:rowOff>
    </xdr:to>
    <xdr:sp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144071</xdr:rowOff>
    </xdr:from>
    <xdr:ext cx="736600" cy="259045"/>
    <xdr:sp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19413</xdr:rowOff>
    </xdr:from>
    <xdr:to>
      <xdr:col>15</xdr:col>
      <xdr:colOff>133350</xdr:colOff>
      <xdr:row>60</xdr:row>
      <xdr:rowOff>121013</xdr:rowOff>
    </xdr:to>
    <xdr:sp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67673</xdr:rowOff>
    </xdr:from>
    <xdr:to>
      <xdr:col>11</xdr:col>
      <xdr:colOff>82550</xdr:colOff>
      <xdr:row>60</xdr:row>
      <xdr:rowOff>169273</xdr:rowOff>
    </xdr:to>
    <xdr:sp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159838</xdr:rowOff>
    </xdr:from>
    <xdr:to>
      <xdr:col>7</xdr:col>
      <xdr:colOff>31750</xdr:colOff>
      <xdr:row>60</xdr:row>
      <xdr:rowOff>89988</xdr:rowOff>
    </xdr:to>
    <xdr:sp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100165</xdr:rowOff>
    </xdr:from>
    <xdr:ext cx="762000" cy="259045"/>
    <xdr:sp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人件費については、職員給の減などにより減少している。物件費についても、新型コロナウイルスワクチン接種委託料の減などにより減少している。人件費・物件費ともに減少しているが、人口が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人減少しているため、人口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円増加している。類似団体と比較すると平均を下回っている状況である。</a:t>
          </a:r>
        </a:p>
      </xdr:txBody>
    </xdr:sp>
    <xdr:clientData/>
  </xdr:twoCellAnchor>
  <xdr:oneCellAnchor>
    <xdr:from>
      <xdr:col>3</xdr:col>
      <xdr:colOff>95250</xdr:colOff>
      <xdr:row>77</xdr:row>
      <xdr:rowOff>6350</xdr:rowOff>
    </xdr:from>
    <xdr:ext cx="349839" cy="225703"/>
    <xdr:sp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145018</xdr:rowOff>
    </xdr:from>
    <xdr:to>
      <xdr:col>23</xdr:col>
      <xdr:colOff>133350</xdr:colOff>
      <xdr:row>81</xdr:row>
      <xdr:rowOff>145402</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032468"/>
          <a:ext cx="8382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138455</xdr:rowOff>
    </xdr:from>
    <xdr:to>
      <xdr:col>19</xdr:col>
      <xdr:colOff>133350</xdr:colOff>
      <xdr:row>81</xdr:row>
      <xdr:rowOff>145018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025905"/>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114382</xdr:rowOff>
    </xdr:from>
    <xdr:to>
      <xdr:col>15</xdr:col>
      <xdr:colOff>82550</xdr:colOff>
      <xdr:row>81</xdr:row>
      <xdr:rowOff>138455</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001832"/>
          <a:ext cx="889000" cy="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98797</xdr:rowOff>
    </xdr:from>
    <xdr:to>
      <xdr:col>11</xdr:col>
      <xdr:colOff>31750</xdr:colOff>
      <xdr:row>81</xdr:row>
      <xdr:rowOff>114382</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986247"/>
          <a:ext cx="889000" cy="1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94602</xdr:rowOff>
    </xdr:from>
    <xdr:to>
      <xdr:col>23</xdr:col>
      <xdr:colOff>184150</xdr:colOff>
      <xdr:row>82</xdr:row>
      <xdr:rowOff>24752</xdr:rowOff>
    </xdr:to>
    <xdr:sp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39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15879</xdr:rowOff>
    </xdr:from>
    <xdr:ext cx="762000" cy="259045"/>
    <xdr:sp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9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94218</xdr:rowOff>
    </xdr:from>
    <xdr:to>
      <xdr:col>19</xdr:col>
      <xdr:colOff>184150</xdr:colOff>
      <xdr:row>82</xdr:row>
      <xdr:rowOff>24368</xdr:rowOff>
    </xdr:to>
    <xdr:sp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39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34545</xdr:rowOff>
    </xdr:from>
    <xdr:ext cx="736600" cy="259045"/>
    <xdr:sp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75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87655</xdr:rowOff>
    </xdr:from>
    <xdr:to>
      <xdr:col>15</xdr:col>
      <xdr:colOff>133350</xdr:colOff>
      <xdr:row>82</xdr:row>
      <xdr:rowOff>17805</xdr:rowOff>
    </xdr:to>
    <xdr:sp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9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27982</xdr:rowOff>
    </xdr:from>
    <xdr:ext cx="762000" cy="259045"/>
    <xdr:sp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7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63582</xdr:rowOff>
    </xdr:from>
    <xdr:to>
      <xdr:col>11</xdr:col>
      <xdr:colOff>82550</xdr:colOff>
      <xdr:row>81</xdr:row>
      <xdr:rowOff>165182</xdr:rowOff>
    </xdr:to>
    <xdr:sp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9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3909</xdr:rowOff>
    </xdr:from>
    <xdr:ext cx="762000" cy="259045"/>
    <xdr:sp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7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47997</xdr:rowOff>
    </xdr:from>
    <xdr:to>
      <xdr:col>7</xdr:col>
      <xdr:colOff>31750</xdr:colOff>
      <xdr:row>81</xdr:row>
      <xdr:rowOff>149597</xdr:rowOff>
    </xdr:to>
    <xdr:sp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9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159774</xdr:rowOff>
    </xdr:from>
    <xdr:ext cx="762000" cy="259045"/>
    <xdr:sp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70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職員の給与については、前年度より減少しているが、ラスパイレス指数は類似団体平均を上回っている。職員数削減と合わせた総人件費の削減を図るとともに、給与制度の適正化に努める。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26811</xdr:rowOff>
    </xdr:from>
    <xdr:to>
      <xdr:col>81</xdr:col>
      <xdr:colOff>44450</xdr:colOff>
      <xdr:row>88</xdr:row>
      <xdr:rowOff>40216</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511441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26811</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508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80434</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50741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事務事業や組織体制の見直し、適正な定員管理に努めてきたことにより、類似団体平均を下回っている。今後も事務事業にあった適正な定員管理を行っていく。</a:t>
          </a:r>
        </a:p>
      </xdr:txBody>
    </xdr:sp>
    <xdr:clientData/>
  </xdr:twoCellAnchor>
  <xdr:oneCellAnchor>
    <xdr:from>
      <xdr:col>61</xdr:col>
      <xdr:colOff>6350</xdr:colOff>
      <xdr:row>54</xdr:row>
      <xdr:rowOff>139700</xdr:rowOff>
    </xdr:from>
    <xdr:ext cx="349839" cy="225703"/>
    <xdr:sp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7" name="定員管理の状況グラフ枠">
          <a:extLst>
            <a:ext uri="{FF2B5EF4-FFF2-40B4-BE49-F238E27FC236}">
              <a16:creationId xmlns:a16="http://schemas.microsoft.com/office/drawing/2014/main" xmlns=""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textlink="">
      <xdr:nvSpPr>
        <xdr:cNvPr id="319" name="定員管理の状況最小値テキスト">
          <a:extLst>
            <a:ext uri="{FF2B5EF4-FFF2-40B4-BE49-F238E27FC236}">
              <a16:creationId xmlns:a16="http://schemas.microsoft.com/office/drawing/2014/main" xmlns=""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textlink="">
      <xdr:nvSpPr>
        <xdr:cNvPr id="321" name="定員管理の状況最大値テキスト">
          <a:extLst>
            <a:ext uri="{FF2B5EF4-FFF2-40B4-BE49-F238E27FC236}">
              <a16:creationId xmlns:a16="http://schemas.microsoft.com/office/drawing/2014/main" xmlns=""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15059</xdr:rowOff>
    </xdr:from>
    <xdr:to>
      <xdr:col>81</xdr:col>
      <xdr:colOff>44450</xdr:colOff>
      <xdr:row>60</xdr:row>
      <xdr:rowOff>32294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179800" y="1030205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textlink="">
      <xdr:nvSpPr>
        <xdr:cNvPr id="324" name="定員管理の状況平均値テキスト">
          <a:extLst>
            <a:ext uri="{FF2B5EF4-FFF2-40B4-BE49-F238E27FC236}">
              <a16:creationId xmlns:a16="http://schemas.microsoft.com/office/drawing/2014/main" xmlns=""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xdr:rowOff>
    </xdr:from>
    <xdr:to>
      <xdr:col>77</xdr:col>
      <xdr:colOff>44450</xdr:colOff>
      <xdr:row>60</xdr:row>
      <xdr:rowOff>15059</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5290800" y="1028712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161230</xdr:rowOff>
    </xdr:from>
    <xdr:to>
      <xdr:col>72</xdr:col>
      <xdr:colOff>203200</xdr:colOff>
      <xdr:row>60</xdr:row>
      <xdr:rowOff>121</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4401800" y="1027678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138249</xdr:rowOff>
    </xdr:from>
    <xdr:to>
      <xdr:col>68</xdr:col>
      <xdr:colOff>152400</xdr:colOff>
      <xdr:row>59</xdr:row>
      <xdr:rowOff>161230</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3512800" y="1025379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152944</xdr:rowOff>
    </xdr:from>
    <xdr:to>
      <xdr:col>81</xdr:col>
      <xdr:colOff>95250</xdr:colOff>
      <xdr:row>60</xdr:row>
      <xdr:rowOff>83094</xdr:rowOff>
    </xdr:to>
    <xdr:sp textlink="">
      <xdr:nvSpPr>
        <xdr:cNvPr id="342" name="楕円 341">
          <a:extLst>
            <a:ext uri="{FF2B5EF4-FFF2-40B4-BE49-F238E27FC236}">
              <a16:creationId xmlns:a16="http://schemas.microsoft.com/office/drawing/2014/main" xmlns="" id="{00000000-0008-0000-0300-000056010000}"/>
            </a:ext>
          </a:extLst>
        </xdr:cNvPr>
        <xdr:cNvSpPr/>
      </xdr:nvSpPr>
      <xdr:spPr>
        <a:xfrm>
          <a:off x="16967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169471</xdr:rowOff>
    </xdr:from>
    <xdr:ext cx="762000" cy="259045"/>
    <xdr:sp textlink="">
      <xdr:nvSpPr>
        <xdr:cNvPr id="343" name="定員管理の状況該当値テキスト">
          <a:extLst>
            <a:ext uri="{FF2B5EF4-FFF2-40B4-BE49-F238E27FC236}">
              <a16:creationId xmlns:a16="http://schemas.microsoft.com/office/drawing/2014/main" xmlns="" id="{00000000-0008-0000-0300-000057010000}"/>
            </a:ext>
          </a:extLst>
        </xdr:cNvPr>
        <xdr:cNvSpPr txBox="1"/>
      </xdr:nvSpPr>
      <xdr:spPr>
        <a:xfrm>
          <a:off x="17106900" y="1011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135709</xdr:rowOff>
    </xdr:from>
    <xdr:to>
      <xdr:col>77</xdr:col>
      <xdr:colOff>95250</xdr:colOff>
      <xdr:row>60</xdr:row>
      <xdr:rowOff>65859</xdr:rowOff>
    </xdr:to>
    <xdr:sp textlink="">
      <xdr:nvSpPr>
        <xdr:cNvPr id="344" name="楕円 343">
          <a:extLst>
            <a:ext uri="{FF2B5EF4-FFF2-40B4-BE49-F238E27FC236}">
              <a16:creationId xmlns:a16="http://schemas.microsoft.com/office/drawing/2014/main" xmlns="" id="{00000000-0008-0000-0300-000058010000}"/>
            </a:ext>
          </a:extLst>
        </xdr:cNvPr>
        <xdr:cNvSpPr/>
      </xdr:nvSpPr>
      <xdr:spPr>
        <a:xfrm>
          <a:off x="16129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76036</xdr:rowOff>
    </xdr:from>
    <xdr:ext cx="736600" cy="259045"/>
    <xdr:sp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798800" y="10020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120771</xdr:rowOff>
    </xdr:from>
    <xdr:to>
      <xdr:col>73</xdr:col>
      <xdr:colOff>44450</xdr:colOff>
      <xdr:row>60</xdr:row>
      <xdr:rowOff>50921</xdr:rowOff>
    </xdr:to>
    <xdr:sp textlink="">
      <xdr:nvSpPr>
        <xdr:cNvPr id="346" name="楕円 345">
          <a:extLst>
            <a:ext uri="{FF2B5EF4-FFF2-40B4-BE49-F238E27FC236}">
              <a16:creationId xmlns:a16="http://schemas.microsoft.com/office/drawing/2014/main" xmlns="" id="{00000000-0008-0000-0300-00005A010000}"/>
            </a:ext>
          </a:extLst>
        </xdr:cNvPr>
        <xdr:cNvSpPr/>
      </xdr:nvSpPr>
      <xdr:spPr>
        <a:xfrm>
          <a:off x="15240000" y="102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61098</xdr:rowOff>
    </xdr:from>
    <xdr:ext cx="762000" cy="259045"/>
    <xdr:sp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909800" y="1000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110430</xdr:rowOff>
    </xdr:from>
    <xdr:to>
      <xdr:col>68</xdr:col>
      <xdr:colOff>203200</xdr:colOff>
      <xdr:row>60</xdr:row>
      <xdr:rowOff>40580</xdr:rowOff>
    </xdr:to>
    <xdr:sp textlink="">
      <xdr:nvSpPr>
        <xdr:cNvPr id="348" name="楕円 347">
          <a:extLst>
            <a:ext uri="{FF2B5EF4-FFF2-40B4-BE49-F238E27FC236}">
              <a16:creationId xmlns:a16="http://schemas.microsoft.com/office/drawing/2014/main" xmlns="" id="{00000000-0008-0000-0300-00005C010000}"/>
            </a:ext>
          </a:extLst>
        </xdr:cNvPr>
        <xdr:cNvSpPr/>
      </xdr:nvSpPr>
      <xdr:spPr>
        <a:xfrm>
          <a:off x="14351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50757</xdr:rowOff>
    </xdr:from>
    <xdr:ext cx="762000" cy="259045"/>
    <xdr:sp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4020800" y="99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87449</xdr:rowOff>
    </xdr:from>
    <xdr:to>
      <xdr:col>64</xdr:col>
      <xdr:colOff>152400</xdr:colOff>
      <xdr:row>60</xdr:row>
      <xdr:rowOff>17599</xdr:rowOff>
    </xdr:to>
    <xdr:sp textlink="">
      <xdr:nvSpPr>
        <xdr:cNvPr id="350" name="楕円 349">
          <a:extLst>
            <a:ext uri="{FF2B5EF4-FFF2-40B4-BE49-F238E27FC236}">
              <a16:creationId xmlns:a16="http://schemas.microsoft.com/office/drawing/2014/main" xmlns="" id="{00000000-0008-0000-0300-00005E010000}"/>
            </a:ext>
          </a:extLst>
        </xdr:cNvPr>
        <xdr:cNvSpPr/>
      </xdr:nvSpPr>
      <xdr:spPr>
        <a:xfrm>
          <a:off x="13462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27776</xdr:rowOff>
    </xdr:from>
    <xdr:ext cx="762000" cy="259045"/>
    <xdr:sp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131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年度に借り入れを行った過疎対策事業債の元金償還開始等による元利償還金の増加及び普通交付税、臨時財政対策債発行可能額の減少により、前年度に比べ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類似団体平均を下回っているが、今後も公共施設の更新等により実質公債費比率の上昇が見込まれるため、財政状況を考慮しながら身の丈にあった事業計画を立て、新規起債発行の抑制等に努める。</a:t>
          </a:r>
        </a:p>
      </xdr:txBody>
    </xdr:sp>
    <xdr:clientData/>
  </xdr:twoCellAnchor>
  <xdr:oneCellAnchor>
    <xdr:from>
      <xdr:col>61</xdr:col>
      <xdr:colOff>6350</xdr:colOff>
      <xdr:row>32</xdr:row>
      <xdr:rowOff>101600</xdr:rowOff>
    </xdr:from>
    <xdr:ext cx="298543" cy="225703"/>
    <xdr:sp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100965</xdr:rowOff>
    </xdr:from>
    <xdr:to>
      <xdr:col>81</xdr:col>
      <xdr:colOff>44450</xdr:colOff>
      <xdr:row>36</xdr:row>
      <xdr:rowOff>115041</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179800" y="6273165"/>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94933</xdr:rowOff>
    </xdr:from>
    <xdr:to>
      <xdr:col>77</xdr:col>
      <xdr:colOff>44450</xdr:colOff>
      <xdr:row>36</xdr:row>
      <xdr:rowOff>100965</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5290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92922</xdr:rowOff>
    </xdr:from>
    <xdr:to>
      <xdr:col>72</xdr:col>
      <xdr:colOff>203200</xdr:colOff>
      <xdr:row>36</xdr:row>
      <xdr:rowOff>94933</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626512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92922</xdr:rowOff>
    </xdr:from>
    <xdr:to>
      <xdr:col>68</xdr:col>
      <xdr:colOff>152400</xdr:colOff>
      <xdr:row>36</xdr:row>
      <xdr:rowOff>104987</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626512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64241</xdr:rowOff>
    </xdr:from>
    <xdr:to>
      <xdr:col>81</xdr:col>
      <xdr:colOff>95250</xdr:colOff>
      <xdr:row>36</xdr:row>
      <xdr:rowOff>165841</xdr:rowOff>
    </xdr:to>
    <xdr:sp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80768</xdr:rowOff>
    </xdr:from>
    <xdr:ext cx="762000" cy="259045"/>
    <xdr:sp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08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50165</xdr:rowOff>
    </xdr:from>
    <xdr:to>
      <xdr:col>77</xdr:col>
      <xdr:colOff>95250</xdr:colOff>
      <xdr:row>36</xdr:row>
      <xdr:rowOff>151765</xdr:rowOff>
    </xdr:to>
    <xdr:sp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161942</xdr:rowOff>
    </xdr:from>
    <xdr:ext cx="736600" cy="259045"/>
    <xdr:sp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599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44133</xdr:rowOff>
    </xdr:from>
    <xdr:to>
      <xdr:col>73</xdr:col>
      <xdr:colOff>44450</xdr:colOff>
      <xdr:row>36</xdr:row>
      <xdr:rowOff>145733</xdr:rowOff>
    </xdr:to>
    <xdr:sp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155910</xdr:rowOff>
    </xdr:from>
    <xdr:ext cx="762000" cy="259045"/>
    <xdr:sp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42122</xdr:rowOff>
    </xdr:from>
    <xdr:to>
      <xdr:col>68</xdr:col>
      <xdr:colOff>203200</xdr:colOff>
      <xdr:row>36</xdr:row>
      <xdr:rowOff>143722</xdr:rowOff>
    </xdr:to>
    <xdr:sp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153899</xdr:rowOff>
    </xdr:from>
    <xdr:ext cx="762000" cy="259045"/>
    <xdr:sp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598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54187</xdr:rowOff>
    </xdr:from>
    <xdr:to>
      <xdr:col>64</xdr:col>
      <xdr:colOff>152400</xdr:colOff>
      <xdr:row>36</xdr:row>
      <xdr:rowOff>155787</xdr:rowOff>
    </xdr:to>
    <xdr:sp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165964</xdr:rowOff>
    </xdr:from>
    <xdr:ext cx="762000" cy="259045"/>
    <xdr:sp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599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充当可能財源は増加しているが、それ以上に総合市民センター建設事業や統合小学校整備事業等の大規模事業の増加により地方債残高が増加したため、将来負担比率は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ポイント増加している。類似団体平均を下回っている状況であるが、今後は新たな地方債発行の抑制等を進め、財政の健全化に努める。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1810</xdr:rowOff>
    </xdr:from>
    <xdr:to>
      <xdr:col>81</xdr:col>
      <xdr:colOff>44450</xdr:colOff>
      <xdr:row>15</xdr:row>
      <xdr:rowOff>6636</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179800" y="257356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16146</xdr:rowOff>
    </xdr:from>
    <xdr:ext cx="736600" cy="259045"/>
    <xdr:sp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75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127286</xdr:rowOff>
    </xdr:from>
    <xdr:to>
      <xdr:col>81</xdr:col>
      <xdr:colOff>95250</xdr:colOff>
      <xdr:row>15</xdr:row>
      <xdr:rowOff>57436</xdr:rowOff>
    </xdr:to>
    <xdr:sp textlink="">
      <xdr:nvSpPr>
        <xdr:cNvPr id="459" name="楕円 458">
          <a:extLst>
            <a:ext uri="{FF2B5EF4-FFF2-40B4-BE49-F238E27FC236}">
              <a16:creationId xmlns:a16="http://schemas.microsoft.com/office/drawing/2014/main" xmlns="" id="{00000000-0008-0000-0300-0000CB010000}"/>
            </a:ext>
          </a:extLst>
        </xdr:cNvPr>
        <xdr:cNvSpPr/>
      </xdr:nvSpPr>
      <xdr:spPr>
        <a:xfrm>
          <a:off x="16967200" y="252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48563</xdr:rowOff>
    </xdr:from>
    <xdr:ext cx="762000" cy="259045"/>
    <xdr:sp textlink="">
      <xdr:nvSpPr>
        <xdr:cNvPr id="460" name="将来負担の状況該当値テキスト">
          <a:extLst>
            <a:ext uri="{FF2B5EF4-FFF2-40B4-BE49-F238E27FC236}">
              <a16:creationId xmlns:a16="http://schemas.microsoft.com/office/drawing/2014/main" xmlns="" id="{00000000-0008-0000-0300-0000CC010000}"/>
            </a:ext>
          </a:extLst>
        </xdr:cNvPr>
        <xdr:cNvSpPr txBox="1"/>
      </xdr:nvSpPr>
      <xdr:spPr>
        <a:xfrm>
          <a:off x="17106900" y="244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122460</xdr:rowOff>
    </xdr:from>
    <xdr:to>
      <xdr:col>77</xdr:col>
      <xdr:colOff>95250</xdr:colOff>
      <xdr:row>15</xdr:row>
      <xdr:rowOff>52610</xdr:rowOff>
    </xdr:to>
    <xdr:sp textlink="">
      <xdr:nvSpPr>
        <xdr:cNvPr id="461" name="楕円 460">
          <a:extLst>
            <a:ext uri="{FF2B5EF4-FFF2-40B4-BE49-F238E27FC236}">
              <a16:creationId xmlns:a16="http://schemas.microsoft.com/office/drawing/2014/main" xmlns="" id="{00000000-0008-0000-0300-0000CD010000}"/>
            </a:ext>
          </a:extLst>
        </xdr:cNvPr>
        <xdr:cNvSpPr/>
      </xdr:nvSpPr>
      <xdr:spPr>
        <a:xfrm>
          <a:off x="16129000" y="252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62787</xdr:rowOff>
    </xdr:from>
    <xdr:ext cx="736600" cy="259045"/>
    <xdr:sp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798800" y="2291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人件費については、職員給の減などにより前年度より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ポイント減少しているが、依然として類似団体平均を上回っている。今後も定員等の適正な管理のもと、人件費の削減に努める。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81280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581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54610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596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54610</xdr:rowOff>
    </xdr:from>
    <xdr:to>
      <xdr:col>15</xdr:col>
      <xdr:colOff>98425</xdr:colOff>
      <xdr:row>39</xdr:row>
      <xdr:rowOff>115570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74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39</xdr:row>
      <xdr:rowOff>115570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75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textlink="">
      <xdr:nvSpPr>
        <xdr:cNvPr id="85" name="楕円 84">
          <a:extLst>
            <a:ext uri="{FF2B5EF4-FFF2-40B4-BE49-F238E27FC236}">
              <a16:creationId xmlns:a16="http://schemas.microsoft.com/office/drawing/2014/main" xmlns=""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textlink="">
      <xdr:nvSpPr>
        <xdr:cNvPr id="87" name="楕円 86">
          <a:extLst>
            <a:ext uri="{FF2B5EF4-FFF2-40B4-BE49-F238E27FC236}">
              <a16:creationId xmlns:a16="http://schemas.microsoft.com/office/drawing/2014/main" xmlns="" id="{00000000-0008-0000-0400-000057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textlink="">
      <xdr:nvSpPr>
        <xdr:cNvPr id="89" name="楕円 88">
          <a:extLst>
            <a:ext uri="{FF2B5EF4-FFF2-40B4-BE49-F238E27FC236}">
              <a16:creationId xmlns:a16="http://schemas.microsoft.com/office/drawing/2014/main" xmlns="" id="{00000000-0008-0000-0400-000059000000}"/>
            </a:ext>
          </a:extLst>
        </xdr:cNvPr>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64770</xdr:rowOff>
    </xdr:from>
    <xdr:to>
      <xdr:col>11</xdr:col>
      <xdr:colOff>60325</xdr:colOff>
      <xdr:row>39</xdr:row>
      <xdr:rowOff>166370</xdr:rowOff>
    </xdr:to>
    <xdr:sp textlink="">
      <xdr:nvSpPr>
        <xdr:cNvPr id="91" name="楕円 90">
          <a:extLst>
            <a:ext uri="{FF2B5EF4-FFF2-40B4-BE49-F238E27FC236}">
              <a16:creationId xmlns:a16="http://schemas.microsoft.com/office/drawing/2014/main" xmlns="" id="{00000000-0008-0000-0400-00005B000000}"/>
            </a:ext>
          </a:extLst>
        </xdr:cNvPr>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151147</xdr:rowOff>
    </xdr:from>
    <xdr:ext cx="762000" cy="259045"/>
    <xdr:sp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textlink="">
      <xdr:nvSpPr>
        <xdr:cNvPr id="93" name="楕円 92">
          <a:extLst>
            <a:ext uri="{FF2B5EF4-FFF2-40B4-BE49-F238E27FC236}">
              <a16:creationId xmlns:a16="http://schemas.microsoft.com/office/drawing/2014/main" xmlns=""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物件費は光熱水費の増などにより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ポイント増加しており、類似団体平均を上回っている。今後も行財政改革による事業の見直しを推進し、経常経費等の縮減に努める。</a:t>
          </a:r>
        </a:p>
      </xdr:txBody>
    </xdr:sp>
    <xdr:clientData/>
  </xdr:twoCellAnchor>
  <xdr:oneCellAnchor>
    <xdr:from>
      <xdr:col>62</xdr:col>
      <xdr:colOff>6350</xdr:colOff>
      <xdr:row>9</xdr:row>
      <xdr:rowOff>107950</xdr:rowOff>
    </xdr:from>
    <xdr:ext cx="298543" cy="225703"/>
    <xdr:sp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31477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61686</xdr:rowOff>
    </xdr:from>
    <xdr:to>
      <xdr:col>78</xdr:col>
      <xdr:colOff>69850</xdr:colOff>
      <xdr:row>19</xdr:row>
      <xdr:rowOff>42636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31477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42636</xdr:rowOff>
    </xdr:from>
    <xdr:to>
      <xdr:col>73</xdr:col>
      <xdr:colOff>180975</xdr:colOff>
      <xdr:row>19</xdr:row>
      <xdr:rowOff>64407</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3300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64407</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3245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163286</xdr:rowOff>
    </xdr:from>
    <xdr:to>
      <xdr:col>74</xdr:col>
      <xdr:colOff>31750</xdr:colOff>
      <xdr:row>19</xdr:row>
      <xdr:rowOff>93436</xdr:rowOff>
    </xdr:to>
    <xdr:sp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78213</xdr:rowOff>
    </xdr:from>
    <xdr:ext cx="762000" cy="259045"/>
    <xdr:sp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3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13607</xdr:rowOff>
    </xdr:from>
    <xdr:to>
      <xdr:col>69</xdr:col>
      <xdr:colOff>142875</xdr:colOff>
      <xdr:row>19</xdr:row>
      <xdr:rowOff>115207</xdr:rowOff>
    </xdr:to>
    <xdr:sp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99984</xdr:rowOff>
    </xdr:from>
    <xdr:ext cx="762000" cy="259045"/>
    <xdr:sp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扶助費については、障がい福祉サービス費等の増加により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ポイント増加しており、類似団体平均を上回っている。今後も子ども子育て関係の経費や障がいサービス費等の上昇が見込まれることから、経費の抑制に努める。</a:t>
          </a:r>
        </a:p>
      </xdr:txBody>
    </xdr:sp>
    <xdr:clientData/>
  </xdr:twoCellAnchor>
  <xdr:oneCellAnchor>
    <xdr:from>
      <xdr:col>3</xdr:col>
      <xdr:colOff>123825</xdr:colOff>
      <xdr:row>49</xdr:row>
      <xdr:rowOff>107950</xdr:rowOff>
    </xdr:from>
    <xdr:ext cx="298543" cy="225703"/>
    <xdr:sp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114300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1002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58</xdr:row>
      <xdr:rowOff>76200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60</xdr:row>
      <xdr:rowOff>76200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2209800" y="10020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60</xdr:row>
      <xdr:rowOff>76200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10096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textlink="">
      <xdr:nvSpPr>
        <xdr:cNvPr id="209" name="楕円 208">
          <a:extLst>
            <a:ext uri="{FF2B5EF4-FFF2-40B4-BE49-F238E27FC236}">
              <a16:creationId xmlns:a16="http://schemas.microsoft.com/office/drawing/2014/main" xmlns="" id="{00000000-0008-0000-0400-0000D1000000}"/>
            </a:ext>
          </a:extLst>
        </xdr:cNvPr>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25400</xdr:rowOff>
    </xdr:from>
    <xdr:to>
      <xdr:col>11</xdr:col>
      <xdr:colOff>60325</xdr:colOff>
      <xdr:row>60</xdr:row>
      <xdr:rowOff>127000</xdr:rowOff>
    </xdr:to>
    <xdr:sp textlink="">
      <xdr:nvSpPr>
        <xdr:cNvPr id="215" name="楕円 214">
          <a:extLst>
            <a:ext uri="{FF2B5EF4-FFF2-40B4-BE49-F238E27FC236}">
              <a16:creationId xmlns:a16="http://schemas.microsoft.com/office/drawing/2014/main" xmlns="" id="{00000000-0008-0000-0400-0000D7000000}"/>
            </a:ext>
          </a:extLst>
        </xdr:cNvPr>
        <xdr:cNvSpPr/>
      </xdr:nvSpPr>
      <xdr:spPr>
        <a:xfrm>
          <a:off x="2159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111777</xdr:rowOff>
    </xdr:from>
    <xdr:ext cx="762000" cy="259045"/>
    <xdr:sp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textlink="">
      <xdr:nvSpPr>
        <xdr:cNvPr id="217" name="楕円 216">
          <a:extLst>
            <a:ext uri="{FF2B5EF4-FFF2-40B4-BE49-F238E27FC236}">
              <a16:creationId xmlns:a16="http://schemas.microsoft.com/office/drawing/2014/main" xmlns="" id="{00000000-0008-0000-0400-0000D9000000}"/>
            </a:ext>
          </a:extLst>
        </xdr:cNvPr>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その他の経費は、後期高齢者医療療養給付費負担金の増などにより、前年度に比べ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ポイント増加している。類似団体平均を上回っているため、今後も人員の削減や事務的経費の縮減に努める。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138430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88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81280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956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81280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補助費等は有明生活環境施設組合負担金の増加により前年度に比べ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ポイント増加している。類似団体平均を下回ってる状況であり、引き続き行財政改革を推進し経費の削減に努める。</a:t>
          </a: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19558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006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46990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00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46990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5842</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5956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年度借入の過疎対策事業債等の元利償還開始により、前年度より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ポイント増加しているが、依然として類似団体平均を下回っている。今後も新規の大規模事業等の必要性、優先順位を十分に検討しながら新規発行債の抑制に努める。</a:t>
          </a:r>
        </a:p>
      </xdr:txBody>
    </xdr:sp>
    <xdr:clientData/>
  </xdr:twoCellAnchor>
  <xdr:oneCellAnchor>
    <xdr:from>
      <xdr:col>3</xdr:col>
      <xdr:colOff>123825</xdr:colOff>
      <xdr:row>69</xdr:row>
      <xdr:rowOff>107950</xdr:rowOff>
    </xdr:from>
    <xdr:ext cx="298543" cy="225703"/>
    <xdr:sp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3" name="公債費グラフ枠">
          <a:extLst>
            <a:ext uri="{FF2B5EF4-FFF2-40B4-BE49-F238E27FC236}">
              <a16:creationId xmlns:a16="http://schemas.microsoft.com/office/drawing/2014/main" xmlns=""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textlink="">
      <xdr:nvSpPr>
        <xdr:cNvPr id="365" name="公債費最小値テキスト">
          <a:extLst>
            <a:ext uri="{FF2B5EF4-FFF2-40B4-BE49-F238E27FC236}">
              <a16:creationId xmlns:a16="http://schemas.microsoft.com/office/drawing/2014/main" xmlns=""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textlink="">
      <xdr:nvSpPr>
        <xdr:cNvPr id="367" name="公債費最大値テキスト">
          <a:extLst>
            <a:ext uri="{FF2B5EF4-FFF2-40B4-BE49-F238E27FC236}">
              <a16:creationId xmlns:a16="http://schemas.microsoft.com/office/drawing/2014/main" xmlns=""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75565</xdr:rowOff>
    </xdr:from>
    <xdr:to>
      <xdr:col>24</xdr:col>
      <xdr:colOff>25400</xdr:colOff>
      <xdr:row>74</xdr:row>
      <xdr:rowOff>100330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987800" y="127628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textlink="">
      <xdr:nvSpPr>
        <xdr:cNvPr id="370" name="公債費平均値テキスト">
          <a:extLst>
            <a:ext uri="{FF2B5EF4-FFF2-40B4-BE49-F238E27FC236}">
              <a16:creationId xmlns:a16="http://schemas.microsoft.com/office/drawing/2014/main" xmlns=""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64135</xdr:rowOff>
    </xdr:from>
    <xdr:to>
      <xdr:col>19</xdr:col>
      <xdr:colOff>187325</xdr:colOff>
      <xdr:row>74</xdr:row>
      <xdr:rowOff>75565</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098800" y="127514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41275</xdr:rowOff>
    </xdr:from>
    <xdr:to>
      <xdr:col>15</xdr:col>
      <xdr:colOff>98425</xdr:colOff>
      <xdr:row>74</xdr:row>
      <xdr:rowOff>64135</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2209800" y="12728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41275</xdr:rowOff>
    </xdr:from>
    <xdr:to>
      <xdr:col>11</xdr:col>
      <xdr:colOff>9525</xdr:colOff>
      <xdr:row>74</xdr:row>
      <xdr:rowOff>50800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flipV="1">
          <a:off x="1320800" y="12728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49530</xdr:rowOff>
    </xdr:from>
    <xdr:to>
      <xdr:col>24</xdr:col>
      <xdr:colOff>76200</xdr:colOff>
      <xdr:row>74</xdr:row>
      <xdr:rowOff>151130</xdr:rowOff>
    </xdr:to>
    <xdr:sp textlink="">
      <xdr:nvSpPr>
        <xdr:cNvPr id="388" name="楕円 387">
          <a:extLst>
            <a:ext uri="{FF2B5EF4-FFF2-40B4-BE49-F238E27FC236}">
              <a16:creationId xmlns:a16="http://schemas.microsoft.com/office/drawing/2014/main" xmlns="" id="{00000000-0008-0000-0400-000084010000}"/>
            </a:ext>
          </a:extLst>
        </xdr:cNvPr>
        <xdr:cNvSpPr/>
      </xdr:nvSpPr>
      <xdr:spPr>
        <a:xfrm>
          <a:off x="47752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129557</xdr:rowOff>
    </xdr:from>
    <xdr:ext cx="762000" cy="259045"/>
    <xdr:sp textlink="">
      <xdr:nvSpPr>
        <xdr:cNvPr id="389" name="公債費該当値テキスト">
          <a:extLst>
            <a:ext uri="{FF2B5EF4-FFF2-40B4-BE49-F238E27FC236}">
              <a16:creationId xmlns:a16="http://schemas.microsoft.com/office/drawing/2014/main" xmlns="" id="{00000000-0008-0000-0400-000085010000}"/>
            </a:ext>
          </a:extLst>
        </xdr:cNvPr>
        <xdr:cNvSpPr txBox="1"/>
      </xdr:nvSpPr>
      <xdr:spPr>
        <a:xfrm>
          <a:off x="4914900" y="126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24765</xdr:rowOff>
    </xdr:from>
    <xdr:to>
      <xdr:col>20</xdr:col>
      <xdr:colOff>38100</xdr:colOff>
      <xdr:row>74</xdr:row>
      <xdr:rowOff>126365</xdr:rowOff>
    </xdr:to>
    <xdr:sp textlink="">
      <xdr:nvSpPr>
        <xdr:cNvPr id="390" name="楕円 389">
          <a:extLst>
            <a:ext uri="{FF2B5EF4-FFF2-40B4-BE49-F238E27FC236}">
              <a16:creationId xmlns:a16="http://schemas.microsoft.com/office/drawing/2014/main" xmlns="" id="{00000000-0008-0000-0400-000086010000}"/>
            </a:ext>
          </a:extLst>
        </xdr:cNvPr>
        <xdr:cNvSpPr/>
      </xdr:nvSpPr>
      <xdr:spPr>
        <a:xfrm>
          <a:off x="3937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136542</xdr:rowOff>
    </xdr:from>
    <xdr:ext cx="736600" cy="259045"/>
    <xdr:sp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3606800" y="1248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xdr:rowOff>
    </xdr:from>
    <xdr:to>
      <xdr:col>15</xdr:col>
      <xdr:colOff>149225</xdr:colOff>
      <xdr:row>74</xdr:row>
      <xdr:rowOff>114935</xdr:rowOff>
    </xdr:to>
    <xdr:sp textlink="">
      <xdr:nvSpPr>
        <xdr:cNvPr id="392" name="楕円 391">
          <a:extLst>
            <a:ext uri="{FF2B5EF4-FFF2-40B4-BE49-F238E27FC236}">
              <a16:creationId xmlns:a16="http://schemas.microsoft.com/office/drawing/2014/main" xmlns="" id="{00000000-0008-0000-0400-000088010000}"/>
            </a:ext>
          </a:extLst>
        </xdr:cNvPr>
        <xdr:cNvSpPr/>
      </xdr:nvSpPr>
      <xdr:spPr>
        <a:xfrm>
          <a:off x="3048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125112</xdr:rowOff>
    </xdr:from>
    <xdr:ext cx="762000" cy="259045"/>
    <xdr:sp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717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161925</xdr:rowOff>
    </xdr:from>
    <xdr:to>
      <xdr:col>11</xdr:col>
      <xdr:colOff>60325</xdr:colOff>
      <xdr:row>74</xdr:row>
      <xdr:rowOff>92075</xdr:rowOff>
    </xdr:to>
    <xdr:sp textlink="">
      <xdr:nvSpPr>
        <xdr:cNvPr id="394" name="楕円 393">
          <a:extLst>
            <a:ext uri="{FF2B5EF4-FFF2-40B4-BE49-F238E27FC236}">
              <a16:creationId xmlns:a16="http://schemas.microsoft.com/office/drawing/2014/main" xmlns="" id="{00000000-0008-0000-0400-00008A010000}"/>
            </a:ext>
          </a:extLst>
        </xdr:cNvPr>
        <xdr:cNvSpPr/>
      </xdr:nvSpPr>
      <xdr:spPr>
        <a:xfrm>
          <a:off x="2159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102252</xdr:rowOff>
    </xdr:from>
    <xdr:ext cx="762000" cy="259045"/>
    <xdr:sp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828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textlink="">
      <xdr:nvSpPr>
        <xdr:cNvPr id="396" name="楕円 395">
          <a:extLst>
            <a:ext uri="{FF2B5EF4-FFF2-40B4-BE49-F238E27FC236}">
              <a16:creationId xmlns:a16="http://schemas.microsoft.com/office/drawing/2014/main" xmlns="" id="{00000000-0008-0000-0400-00008C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公債費以外の経費は、物件費の増加等により前年度より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ポイント増加しており、類似団体平均を上回っている。行財政改革の推進を図り、人件費等経常経費の縮減に努める。</a:t>
          </a:r>
        </a:p>
      </xdr:txBody>
    </xdr:sp>
    <xdr:clientData/>
  </xdr:twoCellAnchor>
  <xdr:oneCellAnchor>
    <xdr:from>
      <xdr:col>62</xdr:col>
      <xdr:colOff>6350</xdr:colOff>
      <xdr:row>69</xdr:row>
      <xdr:rowOff>107950</xdr:rowOff>
    </xdr:from>
    <xdr:ext cx="298543" cy="225703"/>
    <xdr:sp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106426</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5671800" y="132440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78</xdr:row>
      <xdr:rowOff>108713</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4782800" y="13244068"/>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56135</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893800" y="134818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99568</xdr:rowOff>
    </xdr:from>
    <xdr:to>
      <xdr:col>69</xdr:col>
      <xdr:colOff>92075</xdr:colOff>
      <xdr:row>79</xdr:row>
      <xdr:rowOff>56135</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004800" y="134726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textlink="">
      <xdr:nvSpPr>
        <xdr:cNvPr id="447" name="楕円 446">
          <a:extLst>
            <a:ext uri="{FF2B5EF4-FFF2-40B4-BE49-F238E27FC236}">
              <a16:creationId xmlns:a16="http://schemas.microsoft.com/office/drawing/2014/main" xmlns="" id="{00000000-0008-0000-0400-0000BF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textlink="">
      <xdr:nvSpPr>
        <xdr:cNvPr id="449" name="楕円 448">
          <a:extLst>
            <a:ext uri="{FF2B5EF4-FFF2-40B4-BE49-F238E27FC236}">
              <a16:creationId xmlns:a16="http://schemas.microsoft.com/office/drawing/2014/main" xmlns="" id="{00000000-0008-0000-0400-0000C1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textlink="">
      <xdr:nvSpPr>
        <xdr:cNvPr id="451" name="楕円 450">
          <a:extLst>
            <a:ext uri="{FF2B5EF4-FFF2-40B4-BE49-F238E27FC236}">
              <a16:creationId xmlns:a16="http://schemas.microsoft.com/office/drawing/2014/main" xmlns="" id="{00000000-0008-0000-0400-0000C3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textlink="">
      <xdr:nvSpPr>
        <xdr:cNvPr id="453" name="楕円 452">
          <a:extLst>
            <a:ext uri="{FF2B5EF4-FFF2-40B4-BE49-F238E27FC236}">
              <a16:creationId xmlns:a16="http://schemas.microsoft.com/office/drawing/2014/main" xmlns="" id="{00000000-0008-0000-0400-0000C5010000}"/>
            </a:ext>
          </a:extLst>
        </xdr:cNvPr>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textlink="">
      <xdr:nvSpPr>
        <xdr:cNvPr id="455" name="楕円 454">
          <a:extLst>
            <a:ext uri="{FF2B5EF4-FFF2-40B4-BE49-F238E27FC236}">
              <a16:creationId xmlns:a16="http://schemas.microsoft.com/office/drawing/2014/main" xmlns="" id="{00000000-0008-0000-0400-0000C7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78689</xdr:rowOff>
    </xdr:from>
    <xdr:to>
      <xdr:col>29</xdr:col>
      <xdr:colOff>127000</xdr:colOff>
      <xdr:row>18</xdr:row>
      <xdr:rowOff>91077</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212414"/>
          <a:ext cx="647700" cy="12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91077</xdr:rowOff>
    </xdr:from>
    <xdr:to>
      <xdr:col>26</xdr:col>
      <xdr:colOff>50800</xdr:colOff>
      <xdr:row>18</xdr:row>
      <xdr:rowOff>109267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224802"/>
          <a:ext cx="6985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109267</xdr:rowOff>
    </xdr:from>
    <xdr:to>
      <xdr:col>22</xdr:col>
      <xdr:colOff>114300</xdr:colOff>
      <xdr:row>18</xdr:row>
      <xdr:rowOff>122733</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242992"/>
          <a:ext cx="6985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122733</xdr:rowOff>
    </xdr:from>
    <xdr:to>
      <xdr:col>18</xdr:col>
      <xdr:colOff>177800</xdr:colOff>
      <xdr:row>18</xdr:row>
      <xdr:rowOff>138778</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256458"/>
          <a:ext cx="698500" cy="1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27889</xdr:rowOff>
    </xdr:from>
    <xdr:to>
      <xdr:col>29</xdr:col>
      <xdr:colOff>177800</xdr:colOff>
      <xdr:row>18</xdr:row>
      <xdr:rowOff>129489</xdr:rowOff>
    </xdr:to>
    <xdr:sp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161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171416</xdr:rowOff>
    </xdr:from>
    <xdr:ext cx="762000" cy="259045"/>
    <xdr:sp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1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40277</xdr:rowOff>
    </xdr:from>
    <xdr:to>
      <xdr:col>26</xdr:col>
      <xdr:colOff>101600</xdr:colOff>
      <xdr:row>18</xdr:row>
      <xdr:rowOff>141877</xdr:rowOff>
    </xdr:to>
    <xdr:sp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17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126654</xdr:rowOff>
    </xdr:from>
    <xdr:ext cx="736600" cy="259045"/>
    <xdr:sp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260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58467</xdr:rowOff>
    </xdr:from>
    <xdr:to>
      <xdr:col>22</xdr:col>
      <xdr:colOff>165100</xdr:colOff>
      <xdr:row>18</xdr:row>
      <xdr:rowOff>160067</xdr:rowOff>
    </xdr:to>
    <xdr:sp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19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144844</xdr:rowOff>
    </xdr:from>
    <xdr:ext cx="762000" cy="259045"/>
    <xdr:sp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27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71933</xdr:rowOff>
    </xdr:from>
    <xdr:to>
      <xdr:col>19</xdr:col>
      <xdr:colOff>38100</xdr:colOff>
      <xdr:row>19</xdr:row>
      <xdr:rowOff>2083</xdr:rowOff>
    </xdr:to>
    <xdr:sp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20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158310</xdr:rowOff>
    </xdr:from>
    <xdr:ext cx="762000" cy="259045"/>
    <xdr:sp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29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87978</xdr:rowOff>
    </xdr:from>
    <xdr:to>
      <xdr:col>15</xdr:col>
      <xdr:colOff>101600</xdr:colOff>
      <xdr:row>19</xdr:row>
      <xdr:rowOff>18128</xdr:rowOff>
    </xdr:to>
    <xdr:sp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2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2905</xdr:rowOff>
    </xdr:from>
    <xdr:ext cx="762000" cy="259045"/>
    <xdr:sp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0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26831</xdr:rowOff>
    </xdr:from>
    <xdr:to>
      <xdr:col>29</xdr:col>
      <xdr:colOff>127000</xdr:colOff>
      <xdr:row>38</xdr:row>
      <xdr:rowOff>35796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7494431"/>
          <a:ext cx="647700" cy="8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35796</xdr:rowOff>
    </xdr:from>
    <xdr:to>
      <xdr:col>26</xdr:col>
      <xdr:colOff>50800</xdr:colOff>
      <xdr:row>38</xdr:row>
      <xdr:rowOff>42799</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4305300" y="7503396"/>
          <a:ext cx="698500" cy="7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42799</xdr:rowOff>
    </xdr:from>
    <xdr:to>
      <xdr:col>22</xdr:col>
      <xdr:colOff>114300</xdr:colOff>
      <xdr:row>38</xdr:row>
      <xdr:rowOff>51878</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3606800" y="7510399"/>
          <a:ext cx="698500" cy="9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49006</xdr:rowOff>
    </xdr:from>
    <xdr:to>
      <xdr:col>18</xdr:col>
      <xdr:colOff>177800</xdr:colOff>
      <xdr:row>38</xdr:row>
      <xdr:rowOff>51878</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7516606"/>
          <a:ext cx="698500" cy="2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318931</xdr:rowOff>
    </xdr:from>
    <xdr:to>
      <xdr:col>29</xdr:col>
      <xdr:colOff>177800</xdr:colOff>
      <xdr:row>38</xdr:row>
      <xdr:rowOff>77631</xdr:rowOff>
    </xdr:to>
    <xdr:sp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443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234219</xdr:rowOff>
    </xdr:from>
    <xdr:ext cx="762000" cy="259045"/>
    <xdr:sp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35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327896</xdr:rowOff>
    </xdr:from>
    <xdr:to>
      <xdr:col>26</xdr:col>
      <xdr:colOff>101600</xdr:colOff>
      <xdr:row>38</xdr:row>
      <xdr:rowOff>86596</xdr:rowOff>
    </xdr:to>
    <xdr:sp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45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71373</xdr:rowOff>
    </xdr:from>
    <xdr:ext cx="736600" cy="259045"/>
    <xdr:sp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53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334899</xdr:rowOff>
    </xdr:from>
    <xdr:to>
      <xdr:col>22</xdr:col>
      <xdr:colOff>165100</xdr:colOff>
      <xdr:row>38</xdr:row>
      <xdr:rowOff>93599</xdr:rowOff>
    </xdr:to>
    <xdr:sp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459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78376</xdr:rowOff>
    </xdr:from>
    <xdr:ext cx="762000" cy="259045"/>
    <xdr:sp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54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1078</xdr:rowOff>
    </xdr:from>
    <xdr:to>
      <xdr:col>19</xdr:col>
      <xdr:colOff>38100</xdr:colOff>
      <xdr:row>38</xdr:row>
      <xdr:rowOff>102678</xdr:rowOff>
    </xdr:to>
    <xdr:sp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46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87455</xdr:rowOff>
    </xdr:from>
    <xdr:ext cx="762000" cy="259045"/>
    <xdr:sp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55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341106</xdr:rowOff>
    </xdr:from>
    <xdr:to>
      <xdr:col>15</xdr:col>
      <xdr:colOff>101600</xdr:colOff>
      <xdr:row>38</xdr:row>
      <xdr:rowOff>99806</xdr:rowOff>
    </xdr:to>
    <xdr:sp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46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84583</xdr:rowOff>
    </xdr:from>
    <xdr:ext cx="762000" cy="259045"/>
    <xdr:sp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55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162662</xdr:rowOff>
    </xdr:from>
    <xdr:to>
      <xdr:col>24</xdr:col>
      <xdr:colOff>63500</xdr:colOff>
      <xdr:row>37</xdr:row>
      <xdr:rowOff>9474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334862"/>
          <a:ext cx="838200" cy="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162662</xdr:rowOff>
    </xdr:from>
    <xdr:to>
      <xdr:col>19</xdr:col>
      <xdr:colOff>177800</xdr:colOff>
      <xdr:row>37</xdr:row>
      <xdr:rowOff>3556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334862"/>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3556</xdr:rowOff>
    </xdr:from>
    <xdr:to>
      <xdr:col>15</xdr:col>
      <xdr:colOff>50800</xdr:colOff>
      <xdr:row>37</xdr:row>
      <xdr:rowOff>27153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347206"/>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27153</xdr:rowOff>
    </xdr:from>
    <xdr:to>
      <xdr:col>10</xdr:col>
      <xdr:colOff>114300</xdr:colOff>
      <xdr:row>37</xdr:row>
      <xdr:rowOff>60401</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370803"/>
          <a:ext cx="889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130124</xdr:rowOff>
    </xdr:from>
    <xdr:to>
      <xdr:col>24</xdr:col>
      <xdr:colOff>114300</xdr:colOff>
      <xdr:row>37</xdr:row>
      <xdr:rowOff>60274</xdr:rowOff>
    </xdr:to>
    <xdr:sp textlink="">
      <xdr:nvSpPr>
        <xdr:cNvPr id="80" name="楕円 79">
          <a:extLst>
            <a:ext uri="{FF2B5EF4-FFF2-40B4-BE49-F238E27FC236}">
              <a16:creationId xmlns:a16="http://schemas.microsoft.com/office/drawing/2014/main" xmlns="" id="{00000000-0008-0000-0600-000050000000}"/>
            </a:ext>
          </a:extLst>
        </xdr:cNvPr>
        <xdr:cNvSpPr/>
      </xdr:nvSpPr>
      <xdr:spPr>
        <a:xfrm>
          <a:off x="4584700" y="63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108551</xdr:rowOff>
    </xdr:from>
    <xdr:ext cx="534377" cy="259045"/>
    <xdr:sp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2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111862</xdr:rowOff>
    </xdr:from>
    <xdr:to>
      <xdr:col>20</xdr:col>
      <xdr:colOff>38100</xdr:colOff>
      <xdr:row>37</xdr:row>
      <xdr:rowOff>42012</xdr:rowOff>
    </xdr:to>
    <xdr:sp textlink="">
      <xdr:nvSpPr>
        <xdr:cNvPr id="82" name="楕円 81">
          <a:extLst>
            <a:ext uri="{FF2B5EF4-FFF2-40B4-BE49-F238E27FC236}">
              <a16:creationId xmlns:a16="http://schemas.microsoft.com/office/drawing/2014/main" xmlns="" id="{00000000-0008-0000-0600-000052000000}"/>
            </a:ext>
          </a:extLst>
        </xdr:cNvPr>
        <xdr:cNvSpPr/>
      </xdr:nvSpPr>
      <xdr:spPr>
        <a:xfrm>
          <a:off x="3746500" y="62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33139</xdr:rowOff>
    </xdr:from>
    <xdr:ext cx="534377" cy="259045"/>
    <xdr:sp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3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124206</xdr:rowOff>
    </xdr:from>
    <xdr:to>
      <xdr:col>15</xdr:col>
      <xdr:colOff>101600</xdr:colOff>
      <xdr:row>37</xdr:row>
      <xdr:rowOff>54356</xdr:rowOff>
    </xdr:to>
    <xdr:sp textlink="">
      <xdr:nvSpPr>
        <xdr:cNvPr id="84" name="楕円 83">
          <a:extLst>
            <a:ext uri="{FF2B5EF4-FFF2-40B4-BE49-F238E27FC236}">
              <a16:creationId xmlns:a16="http://schemas.microsoft.com/office/drawing/2014/main" xmlns="" id="{00000000-0008-0000-0600-000054000000}"/>
            </a:ext>
          </a:extLst>
        </xdr:cNvPr>
        <xdr:cNvSpPr/>
      </xdr:nvSpPr>
      <xdr:spPr>
        <a:xfrm>
          <a:off x="2857500" y="62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45483</xdr:rowOff>
    </xdr:from>
    <xdr:ext cx="534377" cy="259045"/>
    <xdr:sp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3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147803</xdr:rowOff>
    </xdr:from>
    <xdr:to>
      <xdr:col>10</xdr:col>
      <xdr:colOff>165100</xdr:colOff>
      <xdr:row>37</xdr:row>
      <xdr:rowOff>77953</xdr:rowOff>
    </xdr:to>
    <xdr:sp textlink="">
      <xdr:nvSpPr>
        <xdr:cNvPr id="86" name="楕円 85">
          <a:extLst>
            <a:ext uri="{FF2B5EF4-FFF2-40B4-BE49-F238E27FC236}">
              <a16:creationId xmlns:a16="http://schemas.microsoft.com/office/drawing/2014/main" xmlns="" id="{00000000-0008-0000-0600-000056000000}"/>
            </a:ext>
          </a:extLst>
        </xdr:cNvPr>
        <xdr:cNvSpPr/>
      </xdr:nvSpPr>
      <xdr:spPr>
        <a:xfrm>
          <a:off x="1968500" y="63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69080</xdr:rowOff>
    </xdr:from>
    <xdr:ext cx="534377" cy="259045"/>
    <xdr:sp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9601</xdr:rowOff>
    </xdr:from>
    <xdr:to>
      <xdr:col>6</xdr:col>
      <xdr:colOff>38100</xdr:colOff>
      <xdr:row>37</xdr:row>
      <xdr:rowOff>111201</xdr:rowOff>
    </xdr:to>
    <xdr:sp textlink="">
      <xdr:nvSpPr>
        <xdr:cNvPr id="88" name="楕円 87">
          <a:extLst>
            <a:ext uri="{FF2B5EF4-FFF2-40B4-BE49-F238E27FC236}">
              <a16:creationId xmlns:a16="http://schemas.microsoft.com/office/drawing/2014/main" xmlns="" id="{00000000-0008-0000-0600-000058000000}"/>
            </a:ext>
          </a:extLst>
        </xdr:cNvPr>
        <xdr:cNvSpPr/>
      </xdr:nvSpPr>
      <xdr:spPr>
        <a:xfrm>
          <a:off x="1079500" y="63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102328</xdr:rowOff>
    </xdr:from>
    <xdr:ext cx="534377" cy="259045"/>
    <xdr:sp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4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67177</xdr:rowOff>
    </xdr:from>
    <xdr:to>
      <xdr:col>24</xdr:col>
      <xdr:colOff>63500</xdr:colOff>
      <xdr:row>58</xdr:row>
      <xdr:rowOff>70445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10011277"/>
          <a:ext cx="8382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67177</xdr:rowOff>
    </xdr:from>
    <xdr:to>
      <xdr:col>19</xdr:col>
      <xdr:colOff>177800</xdr:colOff>
      <xdr:row>58</xdr:row>
      <xdr:rowOff>73496</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10011277"/>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73496</xdr:rowOff>
    </xdr:from>
    <xdr:to>
      <xdr:col>15</xdr:col>
      <xdr:colOff>50800</xdr:colOff>
      <xdr:row>58</xdr:row>
      <xdr:rowOff>97155</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10017596"/>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97155</xdr:rowOff>
    </xdr:from>
    <xdr:to>
      <xdr:col>10</xdr:col>
      <xdr:colOff>114300</xdr:colOff>
      <xdr:row>58</xdr:row>
      <xdr:rowOff>106397</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10041255"/>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19645</xdr:rowOff>
    </xdr:from>
    <xdr:to>
      <xdr:col>24</xdr:col>
      <xdr:colOff>114300</xdr:colOff>
      <xdr:row>58</xdr:row>
      <xdr:rowOff>121245</xdr:rowOff>
    </xdr:to>
    <xdr:sp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9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16377</xdr:rowOff>
    </xdr:from>
    <xdr:to>
      <xdr:col>20</xdr:col>
      <xdr:colOff>38100</xdr:colOff>
      <xdr:row>58</xdr:row>
      <xdr:rowOff>117977</xdr:rowOff>
    </xdr:to>
    <xdr:sp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9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109104</xdr:rowOff>
    </xdr:from>
    <xdr:ext cx="534377" cy="259045"/>
    <xdr:sp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100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22696</xdr:rowOff>
    </xdr:from>
    <xdr:to>
      <xdr:col>15</xdr:col>
      <xdr:colOff>101600</xdr:colOff>
      <xdr:row>58</xdr:row>
      <xdr:rowOff>124296</xdr:rowOff>
    </xdr:to>
    <xdr:sp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96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115423</xdr:rowOff>
    </xdr:from>
    <xdr:ext cx="534377" cy="259045"/>
    <xdr:sp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46355</xdr:rowOff>
    </xdr:from>
    <xdr:to>
      <xdr:col>10</xdr:col>
      <xdr:colOff>165100</xdr:colOff>
      <xdr:row>58</xdr:row>
      <xdr:rowOff>147955</xdr:rowOff>
    </xdr:to>
    <xdr:sp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139082</xdr:rowOff>
    </xdr:from>
    <xdr:ext cx="534377" cy="259045"/>
    <xdr:sp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1008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55597</xdr:rowOff>
    </xdr:from>
    <xdr:to>
      <xdr:col>6</xdr:col>
      <xdr:colOff>38100</xdr:colOff>
      <xdr:row>58</xdr:row>
      <xdr:rowOff>157197</xdr:rowOff>
    </xdr:to>
    <xdr:sp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99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148324</xdr:rowOff>
    </xdr:from>
    <xdr:ext cx="534377" cy="259045"/>
    <xdr:sp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100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39998</xdr:rowOff>
    </xdr:from>
    <xdr:to>
      <xdr:col>24</xdr:col>
      <xdr:colOff>63500</xdr:colOff>
      <xdr:row>79</xdr:row>
      <xdr:rowOff>45321</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584548"/>
          <a:ext cx="8382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41027</xdr:rowOff>
    </xdr:from>
    <xdr:to>
      <xdr:col>19</xdr:col>
      <xdr:colOff>177800</xdr:colOff>
      <xdr:row>79</xdr:row>
      <xdr:rowOff>45321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585577"/>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32193</xdr:rowOff>
    </xdr:from>
    <xdr:to>
      <xdr:col>15</xdr:col>
      <xdr:colOff>50800</xdr:colOff>
      <xdr:row>79</xdr:row>
      <xdr:rowOff>41027</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019300" y="13576743"/>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32193</xdr:rowOff>
    </xdr:from>
    <xdr:to>
      <xdr:col>10</xdr:col>
      <xdr:colOff>114300</xdr:colOff>
      <xdr:row>79</xdr:row>
      <xdr:rowOff>38528</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576743"/>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160648</xdr:rowOff>
    </xdr:from>
    <xdr:to>
      <xdr:col>24</xdr:col>
      <xdr:colOff>114300</xdr:colOff>
      <xdr:row>79</xdr:row>
      <xdr:rowOff>90798</xdr:rowOff>
    </xdr:to>
    <xdr:sp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5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75575</xdr:rowOff>
    </xdr:from>
    <xdr:ext cx="469744" cy="259045"/>
    <xdr:sp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44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165971</xdr:rowOff>
    </xdr:from>
    <xdr:to>
      <xdr:col>20</xdr:col>
      <xdr:colOff>38100</xdr:colOff>
      <xdr:row>79</xdr:row>
      <xdr:rowOff>96121</xdr:rowOff>
    </xdr:to>
    <xdr:sp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5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87248</xdr:rowOff>
    </xdr:from>
    <xdr:ext cx="469744" cy="259045"/>
    <xdr:sp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63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161677</xdr:rowOff>
    </xdr:from>
    <xdr:to>
      <xdr:col>15</xdr:col>
      <xdr:colOff>101600</xdr:colOff>
      <xdr:row>79</xdr:row>
      <xdr:rowOff>91827</xdr:rowOff>
    </xdr:to>
    <xdr:sp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5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82954</xdr:rowOff>
    </xdr:from>
    <xdr:ext cx="469744" cy="259045"/>
    <xdr:sp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62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152843</xdr:rowOff>
    </xdr:from>
    <xdr:to>
      <xdr:col>10</xdr:col>
      <xdr:colOff>165100</xdr:colOff>
      <xdr:row>79</xdr:row>
      <xdr:rowOff>82993</xdr:rowOff>
    </xdr:to>
    <xdr:sp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5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74120</xdr:rowOff>
    </xdr:from>
    <xdr:ext cx="469744" cy="259045"/>
    <xdr:sp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61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159178</xdr:rowOff>
    </xdr:from>
    <xdr:to>
      <xdr:col>6</xdr:col>
      <xdr:colOff>38100</xdr:colOff>
      <xdr:row>79</xdr:row>
      <xdr:rowOff>89328</xdr:rowOff>
    </xdr:to>
    <xdr:sp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53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80455</xdr:rowOff>
    </xdr:from>
    <xdr:ext cx="469744" cy="259045"/>
    <xdr:sp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62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96157</xdr:rowOff>
    </xdr:from>
    <xdr:to>
      <xdr:col>24</xdr:col>
      <xdr:colOff>63500</xdr:colOff>
      <xdr:row>94</xdr:row>
      <xdr:rowOff>121510</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3797300" y="16212457"/>
          <a:ext cx="838200" cy="2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96157</xdr:rowOff>
    </xdr:from>
    <xdr:to>
      <xdr:col>19</xdr:col>
      <xdr:colOff>177800</xdr:colOff>
      <xdr:row>95</xdr:row>
      <xdr:rowOff>140832</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908300" y="16212457"/>
          <a:ext cx="889000" cy="21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140832</xdr:rowOff>
    </xdr:from>
    <xdr:to>
      <xdr:col>15</xdr:col>
      <xdr:colOff>50800</xdr:colOff>
      <xdr:row>95</xdr:row>
      <xdr:rowOff>161863</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42858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161863</xdr:rowOff>
    </xdr:from>
    <xdr:to>
      <xdr:col>10</xdr:col>
      <xdr:colOff>114300</xdr:colOff>
      <xdr:row>96</xdr:row>
      <xdr:rowOff>104572</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6449613"/>
          <a:ext cx="889000" cy="1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70710</xdr:rowOff>
    </xdr:from>
    <xdr:to>
      <xdr:col>24</xdr:col>
      <xdr:colOff>114300</xdr:colOff>
      <xdr:row>95</xdr:row>
      <xdr:rowOff>860</xdr:rowOff>
    </xdr:to>
    <xdr:sp textlink="">
      <xdr:nvSpPr>
        <xdr:cNvPr id="256" name="楕円 255">
          <a:extLst>
            <a:ext uri="{FF2B5EF4-FFF2-40B4-BE49-F238E27FC236}">
              <a16:creationId xmlns:a16="http://schemas.microsoft.com/office/drawing/2014/main" xmlns="" id="{00000000-0008-0000-0600-000000010000}"/>
            </a:ext>
          </a:extLst>
        </xdr:cNvPr>
        <xdr:cNvSpPr/>
      </xdr:nvSpPr>
      <xdr:spPr>
        <a:xfrm>
          <a:off x="4584700" y="161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93587</xdr:rowOff>
    </xdr:from>
    <xdr:ext cx="599010" cy="259045"/>
    <xdr:sp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03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45357</xdr:rowOff>
    </xdr:from>
    <xdr:to>
      <xdr:col>20</xdr:col>
      <xdr:colOff>38100</xdr:colOff>
      <xdr:row>94</xdr:row>
      <xdr:rowOff>146957</xdr:rowOff>
    </xdr:to>
    <xdr:sp textlink="">
      <xdr:nvSpPr>
        <xdr:cNvPr id="258" name="楕円 257">
          <a:extLst>
            <a:ext uri="{FF2B5EF4-FFF2-40B4-BE49-F238E27FC236}">
              <a16:creationId xmlns:a16="http://schemas.microsoft.com/office/drawing/2014/main" xmlns="" id="{00000000-0008-0000-0600-000002010000}"/>
            </a:ext>
          </a:extLst>
        </xdr:cNvPr>
        <xdr:cNvSpPr/>
      </xdr:nvSpPr>
      <xdr:spPr>
        <a:xfrm>
          <a:off x="3746500" y="16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163484</xdr:rowOff>
    </xdr:from>
    <xdr:ext cx="599010" cy="259045"/>
    <xdr:sp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497795" y="1593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90032</xdr:rowOff>
    </xdr:from>
    <xdr:to>
      <xdr:col>15</xdr:col>
      <xdr:colOff>101600</xdr:colOff>
      <xdr:row>96</xdr:row>
      <xdr:rowOff>20182</xdr:rowOff>
    </xdr:to>
    <xdr:sp textlink="">
      <xdr:nvSpPr>
        <xdr:cNvPr id="260" name="楕円 259">
          <a:extLst>
            <a:ext uri="{FF2B5EF4-FFF2-40B4-BE49-F238E27FC236}">
              <a16:creationId xmlns:a16="http://schemas.microsoft.com/office/drawing/2014/main" xmlns="" id="{00000000-0008-0000-0600-000004010000}"/>
            </a:ext>
          </a:extLst>
        </xdr:cNvPr>
        <xdr:cNvSpPr/>
      </xdr:nvSpPr>
      <xdr:spPr>
        <a:xfrm>
          <a:off x="2857500" y="1637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36709</xdr:rowOff>
    </xdr:from>
    <xdr:ext cx="599010" cy="259045"/>
    <xdr:sp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08795" y="1615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111063</xdr:rowOff>
    </xdr:from>
    <xdr:to>
      <xdr:col>10</xdr:col>
      <xdr:colOff>165100</xdr:colOff>
      <xdr:row>96</xdr:row>
      <xdr:rowOff>41213</xdr:rowOff>
    </xdr:to>
    <xdr:sp textlink="">
      <xdr:nvSpPr>
        <xdr:cNvPr id="262" name="楕円 261">
          <a:extLst>
            <a:ext uri="{FF2B5EF4-FFF2-40B4-BE49-F238E27FC236}">
              <a16:creationId xmlns:a16="http://schemas.microsoft.com/office/drawing/2014/main" xmlns="" id="{00000000-0008-0000-0600-000006010000}"/>
            </a:ext>
          </a:extLst>
        </xdr:cNvPr>
        <xdr:cNvSpPr/>
      </xdr:nvSpPr>
      <xdr:spPr>
        <a:xfrm>
          <a:off x="1968500" y="163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57740</xdr:rowOff>
    </xdr:from>
    <xdr:ext cx="599010" cy="259045"/>
    <xdr:sp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19795" y="1617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53772</xdr:rowOff>
    </xdr:from>
    <xdr:to>
      <xdr:col>6</xdr:col>
      <xdr:colOff>38100</xdr:colOff>
      <xdr:row>96</xdr:row>
      <xdr:rowOff>155372</xdr:rowOff>
    </xdr:to>
    <xdr:sp textlink="">
      <xdr:nvSpPr>
        <xdr:cNvPr id="264" name="楕円 263">
          <a:extLst>
            <a:ext uri="{FF2B5EF4-FFF2-40B4-BE49-F238E27FC236}">
              <a16:creationId xmlns:a16="http://schemas.microsoft.com/office/drawing/2014/main" xmlns="" id="{00000000-0008-0000-0600-000008010000}"/>
            </a:ext>
          </a:extLst>
        </xdr:cNvPr>
        <xdr:cNvSpPr/>
      </xdr:nvSpPr>
      <xdr:spPr>
        <a:xfrm>
          <a:off x="1079500" y="165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449</xdr:rowOff>
    </xdr:from>
    <xdr:ext cx="599010" cy="259045"/>
    <xdr:sp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30795" y="1628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141797</xdr:rowOff>
    </xdr:from>
    <xdr:to>
      <xdr:col>55</xdr:col>
      <xdr:colOff>0</xdr:colOff>
      <xdr:row>38</xdr:row>
      <xdr:rowOff>95545</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9639300" y="6485447"/>
          <a:ext cx="838200" cy="12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65634</xdr:rowOff>
    </xdr:from>
    <xdr:to>
      <xdr:col>50</xdr:col>
      <xdr:colOff>114300</xdr:colOff>
      <xdr:row>37</xdr:row>
      <xdr:rowOff>141797</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6237834"/>
          <a:ext cx="889000" cy="24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65634</xdr:rowOff>
    </xdr:from>
    <xdr:to>
      <xdr:col>45</xdr:col>
      <xdr:colOff>177800</xdr:colOff>
      <xdr:row>38</xdr:row>
      <xdr:rowOff>128169</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6237834"/>
          <a:ext cx="889000" cy="40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128169</xdr:rowOff>
    </xdr:from>
    <xdr:to>
      <xdr:col>41</xdr:col>
      <xdr:colOff>50800</xdr:colOff>
      <xdr:row>38</xdr:row>
      <xdr:rowOff>148165</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flipV="1">
          <a:off x="6972300" y="6643269"/>
          <a:ext cx="889000" cy="1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44745</xdr:rowOff>
    </xdr:from>
    <xdr:to>
      <xdr:col>55</xdr:col>
      <xdr:colOff>50800</xdr:colOff>
      <xdr:row>38</xdr:row>
      <xdr:rowOff>146345</xdr:rowOff>
    </xdr:to>
    <xdr:sp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55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131122</xdr:rowOff>
    </xdr:from>
    <xdr:ext cx="534377" cy="259045"/>
    <xdr:sp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647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90997</xdr:rowOff>
    </xdr:from>
    <xdr:to>
      <xdr:col>50</xdr:col>
      <xdr:colOff>165100</xdr:colOff>
      <xdr:row>38</xdr:row>
      <xdr:rowOff>21147</xdr:rowOff>
    </xdr:to>
    <xdr:sp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4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12274</xdr:rowOff>
    </xdr:from>
    <xdr:ext cx="534377" cy="259045"/>
    <xdr:sp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72111" y="65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14834</xdr:rowOff>
    </xdr:from>
    <xdr:to>
      <xdr:col>46</xdr:col>
      <xdr:colOff>38100</xdr:colOff>
      <xdr:row>36</xdr:row>
      <xdr:rowOff>116434</xdr:rowOff>
    </xdr:to>
    <xdr:sp textlink="">
      <xdr:nvSpPr>
        <xdr:cNvPr id="319" name="楕円 318">
          <a:extLst>
            <a:ext uri="{FF2B5EF4-FFF2-40B4-BE49-F238E27FC236}">
              <a16:creationId xmlns:a16="http://schemas.microsoft.com/office/drawing/2014/main" xmlns="" id="{00000000-0008-0000-0600-00003F010000}"/>
            </a:ext>
          </a:extLst>
        </xdr:cNvPr>
        <xdr:cNvSpPr/>
      </xdr:nvSpPr>
      <xdr:spPr>
        <a:xfrm>
          <a:off x="8699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107561</xdr:rowOff>
    </xdr:from>
    <xdr:ext cx="599010" cy="259045"/>
    <xdr:sp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627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77369</xdr:rowOff>
    </xdr:from>
    <xdr:to>
      <xdr:col>41</xdr:col>
      <xdr:colOff>101600</xdr:colOff>
      <xdr:row>39</xdr:row>
      <xdr:rowOff>7519</xdr:rowOff>
    </xdr:to>
    <xdr:sp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5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170096</xdr:rowOff>
    </xdr:from>
    <xdr:ext cx="534377" cy="259045"/>
    <xdr:sp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6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97365</xdr:rowOff>
    </xdr:from>
    <xdr:to>
      <xdr:col>36</xdr:col>
      <xdr:colOff>165100</xdr:colOff>
      <xdr:row>39</xdr:row>
      <xdr:rowOff>27515</xdr:rowOff>
    </xdr:to>
    <xdr:sp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6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18642</xdr:rowOff>
    </xdr:from>
    <xdr:ext cx="534377" cy="259045"/>
    <xdr:sp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7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9" name="普通建設事業費グラフ枠">
          <a:extLst>
            <a:ext uri="{FF2B5EF4-FFF2-40B4-BE49-F238E27FC236}">
              <a16:creationId xmlns:a16="http://schemas.microsoft.com/office/drawing/2014/main" xmlns=""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textlink="">
      <xdr:nvSpPr>
        <xdr:cNvPr id="351" name="普通建設事業費最小値テキスト">
          <a:extLst>
            <a:ext uri="{FF2B5EF4-FFF2-40B4-BE49-F238E27FC236}">
              <a16:creationId xmlns:a16="http://schemas.microsoft.com/office/drawing/2014/main" xmlns=""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textlink="">
      <xdr:nvSpPr>
        <xdr:cNvPr id="353" name="普通建設事業費最大値テキスト">
          <a:extLst>
            <a:ext uri="{FF2B5EF4-FFF2-40B4-BE49-F238E27FC236}">
              <a16:creationId xmlns:a16="http://schemas.microsoft.com/office/drawing/2014/main" xmlns=""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121617</xdr:rowOff>
    </xdr:from>
    <xdr:to>
      <xdr:col>55</xdr:col>
      <xdr:colOff>0</xdr:colOff>
      <xdr:row>57</xdr:row>
      <xdr:rowOff>15822</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9639300" y="9722817"/>
          <a:ext cx="838200" cy="6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textlink="">
      <xdr:nvSpPr>
        <xdr:cNvPr id="356" name="普通建設事業費平均値テキスト">
          <a:extLst>
            <a:ext uri="{FF2B5EF4-FFF2-40B4-BE49-F238E27FC236}">
              <a16:creationId xmlns:a16="http://schemas.microsoft.com/office/drawing/2014/main" xmlns=""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15822</xdr:rowOff>
    </xdr:from>
    <xdr:to>
      <xdr:col>50</xdr:col>
      <xdr:colOff>114300</xdr:colOff>
      <xdr:row>57</xdr:row>
      <xdr:rowOff>105149</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8750300" y="9788472"/>
          <a:ext cx="889000" cy="8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105149</xdr:rowOff>
    </xdr:from>
    <xdr:to>
      <xdr:col>45</xdr:col>
      <xdr:colOff>177800</xdr:colOff>
      <xdr:row>58</xdr:row>
      <xdr:rowOff>39299</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7861300" y="9877799"/>
          <a:ext cx="889000" cy="10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116830</xdr:rowOff>
    </xdr:from>
    <xdr:to>
      <xdr:col>41</xdr:col>
      <xdr:colOff>50800</xdr:colOff>
      <xdr:row>58</xdr:row>
      <xdr:rowOff>39299</xdr:rowOff>
    </xdr:to>
    <xdr:cxnSp macro="">
      <xdr:nvCxnSpPr>
        <xdr:cNvPr id="364" name="直線コネクタ 363">
          <a:extLst>
            <a:ext uri="{FF2B5EF4-FFF2-40B4-BE49-F238E27FC236}">
              <a16:creationId xmlns:a16="http://schemas.microsoft.com/office/drawing/2014/main" xmlns="" id="{00000000-0008-0000-0600-00006C010000}"/>
            </a:ext>
          </a:extLst>
        </xdr:cNvPr>
        <xdr:cNvCxnSpPr/>
      </xdr:nvCxnSpPr>
      <xdr:spPr>
        <a:xfrm>
          <a:off x="6972300" y="9889480"/>
          <a:ext cx="889000" cy="9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textlink="">
      <xdr:nvSpPr>
        <xdr:cNvPr id="365" name="フローチャート: 判断 364">
          <a:extLst>
            <a:ext uri="{FF2B5EF4-FFF2-40B4-BE49-F238E27FC236}">
              <a16:creationId xmlns:a16="http://schemas.microsoft.com/office/drawing/2014/main" xmlns=""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textlink="">
      <xdr:nvSpPr>
        <xdr:cNvPr id="367" name="フローチャート: 判断 366">
          <a:extLst>
            <a:ext uri="{FF2B5EF4-FFF2-40B4-BE49-F238E27FC236}">
              <a16:creationId xmlns:a16="http://schemas.microsoft.com/office/drawing/2014/main" xmlns=""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70817</xdr:rowOff>
    </xdr:from>
    <xdr:to>
      <xdr:col>55</xdr:col>
      <xdr:colOff>50800</xdr:colOff>
      <xdr:row>57</xdr:row>
      <xdr:rowOff>967</xdr:rowOff>
    </xdr:to>
    <xdr:sp textlink="">
      <xdr:nvSpPr>
        <xdr:cNvPr id="374" name="楕円 373">
          <a:extLst>
            <a:ext uri="{FF2B5EF4-FFF2-40B4-BE49-F238E27FC236}">
              <a16:creationId xmlns:a16="http://schemas.microsoft.com/office/drawing/2014/main" xmlns="" id="{00000000-0008-0000-0600-000076010000}"/>
            </a:ext>
          </a:extLst>
        </xdr:cNvPr>
        <xdr:cNvSpPr/>
      </xdr:nvSpPr>
      <xdr:spPr>
        <a:xfrm>
          <a:off x="10426700" y="96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93694</xdr:rowOff>
    </xdr:from>
    <xdr:ext cx="599010" cy="259045"/>
    <xdr:sp textlink="">
      <xdr:nvSpPr>
        <xdr:cNvPr id="375" name="普通建設事業費該当値テキスト">
          <a:extLst>
            <a:ext uri="{FF2B5EF4-FFF2-40B4-BE49-F238E27FC236}">
              <a16:creationId xmlns:a16="http://schemas.microsoft.com/office/drawing/2014/main" xmlns="" id="{00000000-0008-0000-0600-000077010000}"/>
            </a:ext>
          </a:extLst>
        </xdr:cNvPr>
        <xdr:cNvSpPr txBox="1"/>
      </xdr:nvSpPr>
      <xdr:spPr>
        <a:xfrm>
          <a:off x="10528300" y="95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136472</xdr:rowOff>
    </xdr:from>
    <xdr:to>
      <xdr:col>50</xdr:col>
      <xdr:colOff>165100</xdr:colOff>
      <xdr:row>57</xdr:row>
      <xdr:rowOff>66622</xdr:rowOff>
    </xdr:to>
    <xdr:sp textlink="">
      <xdr:nvSpPr>
        <xdr:cNvPr id="376" name="楕円 375">
          <a:extLst>
            <a:ext uri="{FF2B5EF4-FFF2-40B4-BE49-F238E27FC236}">
              <a16:creationId xmlns:a16="http://schemas.microsoft.com/office/drawing/2014/main" xmlns="" id="{00000000-0008-0000-0600-000078010000}"/>
            </a:ext>
          </a:extLst>
        </xdr:cNvPr>
        <xdr:cNvSpPr/>
      </xdr:nvSpPr>
      <xdr:spPr>
        <a:xfrm>
          <a:off x="9588500" y="97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83149</xdr:rowOff>
    </xdr:from>
    <xdr:ext cx="599010" cy="259045"/>
    <xdr:sp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9339795" y="951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54349</xdr:rowOff>
    </xdr:from>
    <xdr:to>
      <xdr:col>46</xdr:col>
      <xdr:colOff>38100</xdr:colOff>
      <xdr:row>57</xdr:row>
      <xdr:rowOff>155949</xdr:rowOff>
    </xdr:to>
    <xdr:sp textlink="">
      <xdr:nvSpPr>
        <xdr:cNvPr id="378" name="楕円 377">
          <a:extLst>
            <a:ext uri="{FF2B5EF4-FFF2-40B4-BE49-F238E27FC236}">
              <a16:creationId xmlns:a16="http://schemas.microsoft.com/office/drawing/2014/main" xmlns="" id="{00000000-0008-0000-0600-00007A010000}"/>
            </a:ext>
          </a:extLst>
        </xdr:cNvPr>
        <xdr:cNvSpPr/>
      </xdr:nvSpPr>
      <xdr:spPr>
        <a:xfrm>
          <a:off x="8699500" y="98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1026</xdr:rowOff>
    </xdr:from>
    <xdr:ext cx="599010" cy="259045"/>
    <xdr:sp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8450795" y="960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159949</xdr:rowOff>
    </xdr:from>
    <xdr:to>
      <xdr:col>41</xdr:col>
      <xdr:colOff>101600</xdr:colOff>
      <xdr:row>58</xdr:row>
      <xdr:rowOff>90099</xdr:rowOff>
    </xdr:to>
    <xdr:sp textlink="">
      <xdr:nvSpPr>
        <xdr:cNvPr id="380" name="楕円 379">
          <a:extLst>
            <a:ext uri="{FF2B5EF4-FFF2-40B4-BE49-F238E27FC236}">
              <a16:creationId xmlns:a16="http://schemas.microsoft.com/office/drawing/2014/main" xmlns="" id="{00000000-0008-0000-0600-00007C010000}"/>
            </a:ext>
          </a:extLst>
        </xdr:cNvPr>
        <xdr:cNvSpPr/>
      </xdr:nvSpPr>
      <xdr:spPr>
        <a:xfrm>
          <a:off x="7810500" y="99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81226</xdr:rowOff>
    </xdr:from>
    <xdr:ext cx="534377" cy="259045"/>
    <xdr:sp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7594111" y="1002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66030</xdr:rowOff>
    </xdr:from>
    <xdr:to>
      <xdr:col>36</xdr:col>
      <xdr:colOff>165100</xdr:colOff>
      <xdr:row>57</xdr:row>
      <xdr:rowOff>167630</xdr:rowOff>
    </xdr:to>
    <xdr:sp textlink="">
      <xdr:nvSpPr>
        <xdr:cNvPr id="382" name="楕円 381">
          <a:extLst>
            <a:ext uri="{FF2B5EF4-FFF2-40B4-BE49-F238E27FC236}">
              <a16:creationId xmlns:a16="http://schemas.microsoft.com/office/drawing/2014/main" xmlns="" id="{00000000-0008-0000-0600-00007E010000}"/>
            </a:ext>
          </a:extLst>
        </xdr:cNvPr>
        <xdr:cNvSpPr/>
      </xdr:nvSpPr>
      <xdr:spPr>
        <a:xfrm>
          <a:off x="6921500" y="983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12707</xdr:rowOff>
    </xdr:from>
    <xdr:ext cx="534377" cy="259045"/>
    <xdr:sp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705111" y="961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6" name="普通建設事業費 （ うち新規整備　）グラフ枠">
          <a:extLst>
            <a:ext uri="{FF2B5EF4-FFF2-40B4-BE49-F238E27FC236}">
              <a16:creationId xmlns:a16="http://schemas.microsoft.com/office/drawing/2014/main" xmlns=""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8" name="普通建設事業費 （ うち新規整備　）最小値テキスト">
          <a:extLst>
            <a:ext uri="{FF2B5EF4-FFF2-40B4-BE49-F238E27FC236}">
              <a16:creationId xmlns:a16="http://schemas.microsoft.com/office/drawing/2014/main" xmlns=""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textlink="">
      <xdr:nvSpPr>
        <xdr:cNvPr id="410" name="普通建設事業費 （ うち新規整備　）最大値テキスト">
          <a:extLst>
            <a:ext uri="{FF2B5EF4-FFF2-40B4-BE49-F238E27FC236}">
              <a16:creationId xmlns:a16="http://schemas.microsoft.com/office/drawing/2014/main" xmlns=""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12014</xdr:rowOff>
    </xdr:from>
    <xdr:to>
      <xdr:col>55</xdr:col>
      <xdr:colOff>0</xdr:colOff>
      <xdr:row>73</xdr:row>
      <xdr:rowOff>123241</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9639300" y="12527864"/>
          <a:ext cx="838200" cy="1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textlink="">
      <xdr:nvSpPr>
        <xdr:cNvPr id="413" name="普通建設事業費 （ うち新規整備　）平均値テキスト">
          <a:extLst>
            <a:ext uri="{FF2B5EF4-FFF2-40B4-BE49-F238E27FC236}">
              <a16:creationId xmlns:a16="http://schemas.microsoft.com/office/drawing/2014/main" xmlns=""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12014</xdr:rowOff>
    </xdr:from>
    <xdr:to>
      <xdr:col>50</xdr:col>
      <xdr:colOff>114300</xdr:colOff>
      <xdr:row>74</xdr:row>
      <xdr:rowOff>62776</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8750300" y="12527864"/>
          <a:ext cx="889000" cy="2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62776</xdr:rowOff>
    </xdr:from>
    <xdr:to>
      <xdr:col>45</xdr:col>
      <xdr:colOff>177800</xdr:colOff>
      <xdr:row>76</xdr:row>
      <xdr:rowOff>121298</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7861300" y="12750076"/>
          <a:ext cx="889000" cy="4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81611</xdr:rowOff>
    </xdr:from>
    <xdr:to>
      <xdr:col>41</xdr:col>
      <xdr:colOff>50800</xdr:colOff>
      <xdr:row>76</xdr:row>
      <xdr:rowOff>121298</xdr:rowOff>
    </xdr:to>
    <xdr:cxnSp macro="">
      <xdr:nvCxnSpPr>
        <xdr:cNvPr id="421" name="直線コネクタ 420">
          <a:extLst>
            <a:ext uri="{FF2B5EF4-FFF2-40B4-BE49-F238E27FC236}">
              <a16:creationId xmlns:a16="http://schemas.microsoft.com/office/drawing/2014/main" xmlns="" id="{00000000-0008-0000-0600-0000A5010000}"/>
            </a:ext>
          </a:extLst>
        </xdr:cNvPr>
        <xdr:cNvCxnSpPr/>
      </xdr:nvCxnSpPr>
      <xdr:spPr>
        <a:xfrm>
          <a:off x="6972300" y="12940361"/>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textlink="">
      <xdr:nvSpPr>
        <xdr:cNvPr id="422" name="フローチャート: 判断 421">
          <a:extLst>
            <a:ext uri="{FF2B5EF4-FFF2-40B4-BE49-F238E27FC236}">
              <a16:creationId xmlns:a16="http://schemas.microsoft.com/office/drawing/2014/main" xmlns=""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textlink="">
      <xdr:nvSpPr>
        <xdr:cNvPr id="424" name="フローチャート: 判断 423">
          <a:extLst>
            <a:ext uri="{FF2B5EF4-FFF2-40B4-BE49-F238E27FC236}">
              <a16:creationId xmlns:a16="http://schemas.microsoft.com/office/drawing/2014/main" xmlns=""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72441</xdr:rowOff>
    </xdr:from>
    <xdr:to>
      <xdr:col>55</xdr:col>
      <xdr:colOff>50800</xdr:colOff>
      <xdr:row>74</xdr:row>
      <xdr:rowOff>2591</xdr:rowOff>
    </xdr:to>
    <xdr:sp textlink="">
      <xdr:nvSpPr>
        <xdr:cNvPr id="431" name="楕円 430">
          <a:extLst>
            <a:ext uri="{FF2B5EF4-FFF2-40B4-BE49-F238E27FC236}">
              <a16:creationId xmlns:a16="http://schemas.microsoft.com/office/drawing/2014/main" xmlns="" id="{00000000-0008-0000-0600-0000AF010000}"/>
            </a:ext>
          </a:extLst>
        </xdr:cNvPr>
        <xdr:cNvSpPr/>
      </xdr:nvSpPr>
      <xdr:spPr>
        <a:xfrm>
          <a:off x="10426700" y="125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95318</xdr:rowOff>
    </xdr:from>
    <xdr:ext cx="534377" cy="259045"/>
    <xdr:sp textlink="">
      <xdr:nvSpPr>
        <xdr:cNvPr id="432" name="普通建設事業費 （ うち新規整備　）該当値テキスト">
          <a:extLst>
            <a:ext uri="{FF2B5EF4-FFF2-40B4-BE49-F238E27FC236}">
              <a16:creationId xmlns:a16="http://schemas.microsoft.com/office/drawing/2014/main" xmlns="" id="{00000000-0008-0000-0600-0000B0010000}"/>
            </a:ext>
          </a:extLst>
        </xdr:cNvPr>
        <xdr:cNvSpPr txBox="1"/>
      </xdr:nvSpPr>
      <xdr:spPr>
        <a:xfrm>
          <a:off x="10528300" y="124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132664</xdr:rowOff>
    </xdr:from>
    <xdr:to>
      <xdr:col>50</xdr:col>
      <xdr:colOff>165100</xdr:colOff>
      <xdr:row>73</xdr:row>
      <xdr:rowOff>62814</xdr:rowOff>
    </xdr:to>
    <xdr:sp textlink="">
      <xdr:nvSpPr>
        <xdr:cNvPr id="433" name="楕円 432">
          <a:extLst>
            <a:ext uri="{FF2B5EF4-FFF2-40B4-BE49-F238E27FC236}">
              <a16:creationId xmlns:a16="http://schemas.microsoft.com/office/drawing/2014/main" xmlns="" id="{00000000-0008-0000-0600-0000B1010000}"/>
            </a:ext>
          </a:extLst>
        </xdr:cNvPr>
        <xdr:cNvSpPr/>
      </xdr:nvSpPr>
      <xdr:spPr>
        <a:xfrm>
          <a:off x="9588500" y="1247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79341</xdr:rowOff>
    </xdr:from>
    <xdr:ext cx="534377" cy="259045"/>
    <xdr:sp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9372111" y="122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11976</xdr:rowOff>
    </xdr:from>
    <xdr:to>
      <xdr:col>46</xdr:col>
      <xdr:colOff>38100</xdr:colOff>
      <xdr:row>74</xdr:row>
      <xdr:rowOff>113576</xdr:rowOff>
    </xdr:to>
    <xdr:sp textlink="">
      <xdr:nvSpPr>
        <xdr:cNvPr id="435" name="楕円 434">
          <a:extLst>
            <a:ext uri="{FF2B5EF4-FFF2-40B4-BE49-F238E27FC236}">
              <a16:creationId xmlns:a16="http://schemas.microsoft.com/office/drawing/2014/main" xmlns="" id="{00000000-0008-0000-0600-0000B3010000}"/>
            </a:ext>
          </a:extLst>
        </xdr:cNvPr>
        <xdr:cNvSpPr/>
      </xdr:nvSpPr>
      <xdr:spPr>
        <a:xfrm>
          <a:off x="8699500" y="126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130103</xdr:rowOff>
    </xdr:from>
    <xdr:ext cx="534377" cy="259045"/>
    <xdr:sp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8483111" y="124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70498</xdr:rowOff>
    </xdr:from>
    <xdr:to>
      <xdr:col>41</xdr:col>
      <xdr:colOff>101600</xdr:colOff>
      <xdr:row>77</xdr:row>
      <xdr:rowOff>648</xdr:rowOff>
    </xdr:to>
    <xdr:sp textlink="">
      <xdr:nvSpPr>
        <xdr:cNvPr id="437" name="楕円 436">
          <a:extLst>
            <a:ext uri="{FF2B5EF4-FFF2-40B4-BE49-F238E27FC236}">
              <a16:creationId xmlns:a16="http://schemas.microsoft.com/office/drawing/2014/main" xmlns="" id="{00000000-0008-0000-0600-0000B5010000}"/>
            </a:ext>
          </a:extLst>
        </xdr:cNvPr>
        <xdr:cNvSpPr/>
      </xdr:nvSpPr>
      <xdr:spPr>
        <a:xfrm>
          <a:off x="7810500" y="131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17175</xdr:rowOff>
    </xdr:from>
    <xdr:ext cx="534377" cy="259045"/>
    <xdr:sp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7594111" y="128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30811</xdr:rowOff>
    </xdr:from>
    <xdr:to>
      <xdr:col>36</xdr:col>
      <xdr:colOff>165100</xdr:colOff>
      <xdr:row>75</xdr:row>
      <xdr:rowOff>132411</xdr:rowOff>
    </xdr:to>
    <xdr:sp textlink="">
      <xdr:nvSpPr>
        <xdr:cNvPr id="439" name="楕円 438">
          <a:extLst>
            <a:ext uri="{FF2B5EF4-FFF2-40B4-BE49-F238E27FC236}">
              <a16:creationId xmlns:a16="http://schemas.microsoft.com/office/drawing/2014/main" xmlns="" id="{00000000-0008-0000-0600-0000B7010000}"/>
            </a:ext>
          </a:extLst>
        </xdr:cNvPr>
        <xdr:cNvSpPr/>
      </xdr:nvSpPr>
      <xdr:spPr>
        <a:xfrm>
          <a:off x="6921500" y="128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148938</xdr:rowOff>
    </xdr:from>
    <xdr:ext cx="534377" cy="259045"/>
    <xdr:sp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705111" y="126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5" name="普通建設事業費 （ うち更新整備　）グラフ枠">
          <a:extLst>
            <a:ext uri="{FF2B5EF4-FFF2-40B4-BE49-F238E27FC236}">
              <a16:creationId xmlns:a16="http://schemas.microsoft.com/office/drawing/2014/main" xmlns=""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textlink="">
      <xdr:nvSpPr>
        <xdr:cNvPr id="467" name="普通建設事業費 （ うち更新整備　）最小値テキスト">
          <a:extLst>
            <a:ext uri="{FF2B5EF4-FFF2-40B4-BE49-F238E27FC236}">
              <a16:creationId xmlns:a16="http://schemas.microsoft.com/office/drawing/2014/main" xmlns=""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textlink="">
      <xdr:nvSpPr>
        <xdr:cNvPr id="469" name="普通建設事業費 （ うち更新整備　）最大値テキスト">
          <a:extLst>
            <a:ext uri="{FF2B5EF4-FFF2-40B4-BE49-F238E27FC236}">
              <a16:creationId xmlns:a16="http://schemas.microsoft.com/office/drawing/2014/main" xmlns=""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130863</xdr:rowOff>
    </xdr:from>
    <xdr:to>
      <xdr:col>55</xdr:col>
      <xdr:colOff>0</xdr:colOff>
      <xdr:row>99</xdr:row>
      <xdr:rowOff>3138</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flipV="1">
          <a:off x="9639300" y="16932963"/>
          <a:ext cx="838200" cy="4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textlink="">
      <xdr:nvSpPr>
        <xdr:cNvPr id="472" name="普通建設事業費 （ うち更新整備　）平均値テキスト">
          <a:extLst>
            <a:ext uri="{FF2B5EF4-FFF2-40B4-BE49-F238E27FC236}">
              <a16:creationId xmlns:a16="http://schemas.microsoft.com/office/drawing/2014/main" xmlns=""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3138</xdr:rowOff>
    </xdr:from>
    <xdr:to>
      <xdr:col>50</xdr:col>
      <xdr:colOff>114300</xdr:colOff>
      <xdr:row>99</xdr:row>
      <xdr:rowOff>23254</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8750300" y="16976688"/>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23254</xdr:rowOff>
    </xdr:from>
    <xdr:to>
      <xdr:col>45</xdr:col>
      <xdr:colOff>177800</xdr:colOff>
      <xdr:row>99</xdr:row>
      <xdr:rowOff>28499</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flipV="1">
          <a:off x="7861300" y="16996804"/>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5110</xdr:rowOff>
    </xdr:from>
    <xdr:to>
      <xdr:col>41</xdr:col>
      <xdr:colOff>50800</xdr:colOff>
      <xdr:row>99</xdr:row>
      <xdr:rowOff>28499</xdr:rowOff>
    </xdr:to>
    <xdr:cxnSp macro="">
      <xdr:nvCxnSpPr>
        <xdr:cNvPr id="480" name="直線コネクタ 479">
          <a:extLst>
            <a:ext uri="{FF2B5EF4-FFF2-40B4-BE49-F238E27FC236}">
              <a16:creationId xmlns:a16="http://schemas.microsoft.com/office/drawing/2014/main" xmlns="" id="{00000000-0008-0000-0600-0000E0010000}"/>
            </a:ext>
          </a:extLst>
        </xdr:cNvPr>
        <xdr:cNvCxnSpPr/>
      </xdr:nvCxnSpPr>
      <xdr:spPr>
        <a:xfrm>
          <a:off x="6972300" y="16978660"/>
          <a:ext cx="889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textlink="">
      <xdr:nvSpPr>
        <xdr:cNvPr id="481" name="フローチャート: 判断 480">
          <a:extLst>
            <a:ext uri="{FF2B5EF4-FFF2-40B4-BE49-F238E27FC236}">
              <a16:creationId xmlns:a16="http://schemas.microsoft.com/office/drawing/2014/main" xmlns=""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textlink="">
      <xdr:nvSpPr>
        <xdr:cNvPr id="483" name="フローチャート: 判断 482">
          <a:extLst>
            <a:ext uri="{FF2B5EF4-FFF2-40B4-BE49-F238E27FC236}">
              <a16:creationId xmlns:a16="http://schemas.microsoft.com/office/drawing/2014/main" xmlns=""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80063</xdr:rowOff>
    </xdr:from>
    <xdr:to>
      <xdr:col>55</xdr:col>
      <xdr:colOff>50800</xdr:colOff>
      <xdr:row>99</xdr:row>
      <xdr:rowOff>10213</xdr:rowOff>
    </xdr:to>
    <xdr:sp textlink="">
      <xdr:nvSpPr>
        <xdr:cNvPr id="490" name="楕円 489">
          <a:extLst>
            <a:ext uri="{FF2B5EF4-FFF2-40B4-BE49-F238E27FC236}">
              <a16:creationId xmlns:a16="http://schemas.microsoft.com/office/drawing/2014/main" xmlns="" id="{00000000-0008-0000-0600-0000EA010000}"/>
            </a:ext>
          </a:extLst>
        </xdr:cNvPr>
        <xdr:cNvSpPr/>
      </xdr:nvSpPr>
      <xdr:spPr>
        <a:xfrm>
          <a:off x="10426700" y="168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26542</xdr:rowOff>
    </xdr:from>
    <xdr:ext cx="534377" cy="259045"/>
    <xdr:sp textlink="">
      <xdr:nvSpPr>
        <xdr:cNvPr id="491" name="普通建設事業費 （ うち更新整備　）該当値テキスト">
          <a:extLst>
            <a:ext uri="{FF2B5EF4-FFF2-40B4-BE49-F238E27FC236}">
              <a16:creationId xmlns:a16="http://schemas.microsoft.com/office/drawing/2014/main" xmlns="" id="{00000000-0008-0000-0600-0000EB010000}"/>
            </a:ext>
          </a:extLst>
        </xdr:cNvPr>
        <xdr:cNvSpPr txBox="1"/>
      </xdr:nvSpPr>
      <xdr:spPr>
        <a:xfrm>
          <a:off x="10528300" y="168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123788</xdr:rowOff>
    </xdr:from>
    <xdr:to>
      <xdr:col>50</xdr:col>
      <xdr:colOff>165100</xdr:colOff>
      <xdr:row>99</xdr:row>
      <xdr:rowOff>53938</xdr:rowOff>
    </xdr:to>
    <xdr:sp textlink="">
      <xdr:nvSpPr>
        <xdr:cNvPr id="492" name="楕円 491">
          <a:extLst>
            <a:ext uri="{FF2B5EF4-FFF2-40B4-BE49-F238E27FC236}">
              <a16:creationId xmlns:a16="http://schemas.microsoft.com/office/drawing/2014/main" xmlns="" id="{00000000-0008-0000-0600-0000EC010000}"/>
            </a:ext>
          </a:extLst>
        </xdr:cNvPr>
        <xdr:cNvSpPr/>
      </xdr:nvSpPr>
      <xdr:spPr>
        <a:xfrm>
          <a:off x="9588500" y="169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45065</xdr:rowOff>
    </xdr:from>
    <xdr:ext cx="534377" cy="259045"/>
    <xdr:sp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9372111" y="170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143904</xdr:rowOff>
    </xdr:from>
    <xdr:to>
      <xdr:col>46</xdr:col>
      <xdr:colOff>38100</xdr:colOff>
      <xdr:row>99</xdr:row>
      <xdr:rowOff>74054</xdr:rowOff>
    </xdr:to>
    <xdr:sp textlink="">
      <xdr:nvSpPr>
        <xdr:cNvPr id="494" name="楕円 493">
          <a:extLst>
            <a:ext uri="{FF2B5EF4-FFF2-40B4-BE49-F238E27FC236}">
              <a16:creationId xmlns:a16="http://schemas.microsoft.com/office/drawing/2014/main" xmlns="" id="{00000000-0008-0000-0600-0000EE010000}"/>
            </a:ext>
          </a:extLst>
        </xdr:cNvPr>
        <xdr:cNvSpPr/>
      </xdr:nvSpPr>
      <xdr:spPr>
        <a:xfrm>
          <a:off x="8699500" y="169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65181</xdr:rowOff>
    </xdr:from>
    <xdr:ext cx="534377" cy="259045"/>
    <xdr:sp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8483111" y="170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149149</xdr:rowOff>
    </xdr:from>
    <xdr:to>
      <xdr:col>41</xdr:col>
      <xdr:colOff>101600</xdr:colOff>
      <xdr:row>99</xdr:row>
      <xdr:rowOff>79299</xdr:rowOff>
    </xdr:to>
    <xdr:sp textlink="">
      <xdr:nvSpPr>
        <xdr:cNvPr id="496" name="楕円 495">
          <a:extLst>
            <a:ext uri="{FF2B5EF4-FFF2-40B4-BE49-F238E27FC236}">
              <a16:creationId xmlns:a16="http://schemas.microsoft.com/office/drawing/2014/main" xmlns="" id="{00000000-0008-0000-0600-0000F0010000}"/>
            </a:ext>
          </a:extLst>
        </xdr:cNvPr>
        <xdr:cNvSpPr/>
      </xdr:nvSpPr>
      <xdr:spPr>
        <a:xfrm>
          <a:off x="7810500" y="1695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70426</xdr:rowOff>
    </xdr:from>
    <xdr:ext cx="534377" cy="259045"/>
    <xdr:sp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7594111" y="1704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125760</xdr:rowOff>
    </xdr:from>
    <xdr:to>
      <xdr:col>36</xdr:col>
      <xdr:colOff>165100</xdr:colOff>
      <xdr:row>99</xdr:row>
      <xdr:rowOff>55910</xdr:rowOff>
    </xdr:to>
    <xdr:sp textlink="">
      <xdr:nvSpPr>
        <xdr:cNvPr id="498" name="楕円 497">
          <a:extLst>
            <a:ext uri="{FF2B5EF4-FFF2-40B4-BE49-F238E27FC236}">
              <a16:creationId xmlns:a16="http://schemas.microsoft.com/office/drawing/2014/main" xmlns="" id="{00000000-0008-0000-0600-0000F2010000}"/>
            </a:ext>
          </a:extLst>
        </xdr:cNvPr>
        <xdr:cNvSpPr/>
      </xdr:nvSpPr>
      <xdr:spPr>
        <a:xfrm>
          <a:off x="6921500" y="1692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47037</xdr:rowOff>
    </xdr:from>
    <xdr:ext cx="534377" cy="259045"/>
    <xdr:sp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6705111" y="1702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7" name="正方形/長方形 506">
          <a:extLst>
            <a:ext uri="{FF2B5EF4-FFF2-40B4-BE49-F238E27FC236}">
              <a16:creationId xmlns:a16="http://schemas.microsoft.com/office/drawing/2014/main" xmlns=""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4" name="災害復旧事業費グラフ枠">
          <a:extLst>
            <a:ext uri="{FF2B5EF4-FFF2-40B4-BE49-F238E27FC236}">
              <a16:creationId xmlns:a16="http://schemas.microsoft.com/office/drawing/2014/main" xmlns=""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textlink="">
      <xdr:nvSpPr>
        <xdr:cNvPr id="526" name="災害復旧事業費最小値テキスト">
          <a:extLst>
            <a:ext uri="{FF2B5EF4-FFF2-40B4-BE49-F238E27FC236}">
              <a16:creationId xmlns:a16="http://schemas.microsoft.com/office/drawing/2014/main" xmlns=""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textlink="">
      <xdr:nvSpPr>
        <xdr:cNvPr id="528" name="災害復旧事業費最大値テキスト">
          <a:extLst>
            <a:ext uri="{FF2B5EF4-FFF2-40B4-BE49-F238E27FC236}">
              <a16:creationId xmlns:a16="http://schemas.microsoft.com/office/drawing/2014/main" xmlns=""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64131</xdr:rowOff>
    </xdr:from>
    <xdr:to>
      <xdr:col>85</xdr:col>
      <xdr:colOff>127000</xdr:colOff>
      <xdr:row>37</xdr:row>
      <xdr:rowOff>82093</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a:off x="15481300" y="64077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textlink="">
      <xdr:nvSpPr>
        <xdr:cNvPr id="531" name="災害復旧事業費平均値テキスト">
          <a:extLst>
            <a:ext uri="{FF2B5EF4-FFF2-40B4-BE49-F238E27FC236}">
              <a16:creationId xmlns:a16="http://schemas.microsoft.com/office/drawing/2014/main" xmlns=""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64131</xdr:rowOff>
    </xdr:from>
    <xdr:to>
      <xdr:col>81</xdr:col>
      <xdr:colOff>50800</xdr:colOff>
      <xdr:row>38</xdr:row>
      <xdr:rowOff>7031</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flipV="1">
          <a:off x="14592300" y="6407781"/>
          <a:ext cx="889000" cy="1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7031</xdr:rowOff>
    </xdr:from>
    <xdr:to>
      <xdr:col>76</xdr:col>
      <xdr:colOff>114300</xdr:colOff>
      <xdr:row>39</xdr:row>
      <xdr:rowOff>52832</xdr:rowOff>
    </xdr:to>
    <xdr:cxnSp macro="">
      <xdr:nvCxnSpPr>
        <xdr:cNvPr id="536" name="直線コネクタ 535">
          <a:extLst>
            <a:ext uri="{FF2B5EF4-FFF2-40B4-BE49-F238E27FC236}">
              <a16:creationId xmlns:a16="http://schemas.microsoft.com/office/drawing/2014/main" xmlns="" id="{00000000-0008-0000-0600-000018020000}"/>
            </a:ext>
          </a:extLst>
        </xdr:cNvPr>
        <xdr:cNvCxnSpPr/>
      </xdr:nvCxnSpPr>
      <xdr:spPr>
        <a:xfrm flipV="1">
          <a:off x="13703300" y="6522131"/>
          <a:ext cx="889000" cy="21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52832</xdr:rowOff>
    </xdr:from>
    <xdr:to>
      <xdr:col>71</xdr:col>
      <xdr:colOff>177800</xdr:colOff>
      <xdr:row>39</xdr:row>
      <xdr:rowOff>81538</xdr:rowOff>
    </xdr:to>
    <xdr:cxnSp macro="">
      <xdr:nvCxnSpPr>
        <xdr:cNvPr id="539" name="直線コネクタ 538">
          <a:extLst>
            <a:ext uri="{FF2B5EF4-FFF2-40B4-BE49-F238E27FC236}">
              <a16:creationId xmlns:a16="http://schemas.microsoft.com/office/drawing/2014/main" xmlns="" id="{00000000-0008-0000-0600-00001B020000}"/>
            </a:ext>
          </a:extLst>
        </xdr:cNvPr>
        <xdr:cNvCxnSpPr/>
      </xdr:nvCxnSpPr>
      <xdr:spPr>
        <a:xfrm flipV="1">
          <a:off x="12814300" y="6739382"/>
          <a:ext cx="889000" cy="2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textlink="">
      <xdr:nvSpPr>
        <xdr:cNvPr id="540" name="フローチャート: 判断 539">
          <a:extLst>
            <a:ext uri="{FF2B5EF4-FFF2-40B4-BE49-F238E27FC236}">
              <a16:creationId xmlns:a16="http://schemas.microsoft.com/office/drawing/2014/main" xmlns=""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textlink="">
      <xdr:nvSpPr>
        <xdr:cNvPr id="542" name="フローチャート: 判断 541">
          <a:extLst>
            <a:ext uri="{FF2B5EF4-FFF2-40B4-BE49-F238E27FC236}">
              <a16:creationId xmlns:a16="http://schemas.microsoft.com/office/drawing/2014/main" xmlns=""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31293</xdr:rowOff>
    </xdr:from>
    <xdr:to>
      <xdr:col>85</xdr:col>
      <xdr:colOff>177800</xdr:colOff>
      <xdr:row>37</xdr:row>
      <xdr:rowOff>132893</xdr:rowOff>
    </xdr:to>
    <xdr:sp textlink="">
      <xdr:nvSpPr>
        <xdr:cNvPr id="549" name="楕円 548">
          <a:extLst>
            <a:ext uri="{FF2B5EF4-FFF2-40B4-BE49-F238E27FC236}">
              <a16:creationId xmlns:a16="http://schemas.microsoft.com/office/drawing/2014/main" xmlns="" id="{00000000-0008-0000-0600-000025020000}"/>
            </a:ext>
          </a:extLst>
        </xdr:cNvPr>
        <xdr:cNvSpPr/>
      </xdr:nvSpPr>
      <xdr:spPr>
        <a:xfrm>
          <a:off x="162687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54170</xdr:rowOff>
    </xdr:from>
    <xdr:ext cx="534377" cy="259045"/>
    <xdr:sp textlink="">
      <xdr:nvSpPr>
        <xdr:cNvPr id="550" name="災害復旧事業費該当値テキスト">
          <a:extLst>
            <a:ext uri="{FF2B5EF4-FFF2-40B4-BE49-F238E27FC236}">
              <a16:creationId xmlns:a16="http://schemas.microsoft.com/office/drawing/2014/main" xmlns="" id="{00000000-0008-0000-0600-000026020000}"/>
            </a:ext>
          </a:extLst>
        </xdr:cNvPr>
        <xdr:cNvSpPr txBox="1"/>
      </xdr:nvSpPr>
      <xdr:spPr>
        <a:xfrm>
          <a:off x="16370300" y="62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13331</xdr:rowOff>
    </xdr:from>
    <xdr:to>
      <xdr:col>81</xdr:col>
      <xdr:colOff>101600</xdr:colOff>
      <xdr:row>37</xdr:row>
      <xdr:rowOff>114931</xdr:rowOff>
    </xdr:to>
    <xdr:sp textlink="">
      <xdr:nvSpPr>
        <xdr:cNvPr id="551" name="楕円 550">
          <a:extLst>
            <a:ext uri="{FF2B5EF4-FFF2-40B4-BE49-F238E27FC236}">
              <a16:creationId xmlns:a16="http://schemas.microsoft.com/office/drawing/2014/main" xmlns="" id="{00000000-0008-0000-0600-000027020000}"/>
            </a:ext>
          </a:extLst>
        </xdr:cNvPr>
        <xdr:cNvSpPr/>
      </xdr:nvSpPr>
      <xdr:spPr>
        <a:xfrm>
          <a:off x="15430500" y="63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131458</xdr:rowOff>
    </xdr:from>
    <xdr:ext cx="534377" cy="259045"/>
    <xdr:sp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5214111" y="613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127680</xdr:rowOff>
    </xdr:from>
    <xdr:to>
      <xdr:col>76</xdr:col>
      <xdr:colOff>165100</xdr:colOff>
      <xdr:row>38</xdr:row>
      <xdr:rowOff>57831</xdr:rowOff>
    </xdr:to>
    <xdr:sp textlink="">
      <xdr:nvSpPr>
        <xdr:cNvPr id="553" name="楕円 552">
          <a:extLst>
            <a:ext uri="{FF2B5EF4-FFF2-40B4-BE49-F238E27FC236}">
              <a16:creationId xmlns:a16="http://schemas.microsoft.com/office/drawing/2014/main" xmlns="" id="{00000000-0008-0000-0600-000029020000}"/>
            </a:ext>
          </a:extLst>
        </xdr:cNvPr>
        <xdr:cNvSpPr/>
      </xdr:nvSpPr>
      <xdr:spPr>
        <a:xfrm>
          <a:off x="14541500" y="64713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74357</xdr:rowOff>
    </xdr:from>
    <xdr:ext cx="534377" cy="259045"/>
    <xdr:sp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4325111" y="62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2032</xdr:rowOff>
    </xdr:from>
    <xdr:to>
      <xdr:col>72</xdr:col>
      <xdr:colOff>38100</xdr:colOff>
      <xdr:row>39</xdr:row>
      <xdr:rowOff>103632</xdr:rowOff>
    </xdr:to>
    <xdr:sp textlink="">
      <xdr:nvSpPr>
        <xdr:cNvPr id="555" name="楕円 554">
          <a:extLst>
            <a:ext uri="{FF2B5EF4-FFF2-40B4-BE49-F238E27FC236}">
              <a16:creationId xmlns:a16="http://schemas.microsoft.com/office/drawing/2014/main" xmlns="" id="{00000000-0008-0000-0600-00002B020000}"/>
            </a:ext>
          </a:extLst>
        </xdr:cNvPr>
        <xdr:cNvSpPr/>
      </xdr:nvSpPr>
      <xdr:spPr>
        <a:xfrm>
          <a:off x="136525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94759</xdr:rowOff>
    </xdr:from>
    <xdr:ext cx="469744" cy="259045"/>
    <xdr:sp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3468428" y="678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30738</xdr:rowOff>
    </xdr:from>
    <xdr:to>
      <xdr:col>67</xdr:col>
      <xdr:colOff>101600</xdr:colOff>
      <xdr:row>39</xdr:row>
      <xdr:rowOff>132338</xdr:rowOff>
    </xdr:to>
    <xdr:sp textlink="">
      <xdr:nvSpPr>
        <xdr:cNvPr id="557" name="楕円 556">
          <a:extLst>
            <a:ext uri="{FF2B5EF4-FFF2-40B4-BE49-F238E27FC236}">
              <a16:creationId xmlns:a16="http://schemas.microsoft.com/office/drawing/2014/main" xmlns="" id="{00000000-0008-0000-0600-00002D020000}"/>
            </a:ext>
          </a:extLst>
        </xdr:cNvPr>
        <xdr:cNvSpPr/>
      </xdr:nvSpPr>
      <xdr:spPr>
        <a:xfrm>
          <a:off x="12763500" y="67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123465</xdr:rowOff>
    </xdr:from>
    <xdr:ext cx="469744" cy="259045"/>
    <xdr:sp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579428" y="681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4" name="正方形/長方形 563">
          <a:extLst>
            <a:ext uri="{FF2B5EF4-FFF2-40B4-BE49-F238E27FC236}">
              <a16:creationId xmlns:a16="http://schemas.microsoft.com/office/drawing/2014/main" xmlns=""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5" name="正方形/長方形 564">
          <a:extLst>
            <a:ext uri="{FF2B5EF4-FFF2-40B4-BE49-F238E27FC236}">
              <a16:creationId xmlns:a16="http://schemas.microsoft.com/office/drawing/2014/main" xmlns=""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6" name="正方形/長方形 565">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5" name="失業対策事業費グラフ枠">
          <a:extLst>
            <a:ext uri="{FF2B5EF4-FFF2-40B4-BE49-F238E27FC236}">
              <a16:creationId xmlns:a16="http://schemas.microsoft.com/office/drawing/2014/main" xmlns=""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textlink="">
      <xdr:nvSpPr>
        <xdr:cNvPr id="577" name="失業対策事業費最小値テキスト">
          <a:extLst>
            <a:ext uri="{FF2B5EF4-FFF2-40B4-BE49-F238E27FC236}">
              <a16:creationId xmlns:a16="http://schemas.microsoft.com/office/drawing/2014/main" xmlns=""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textlink="">
      <xdr:nvSpPr>
        <xdr:cNvPr id="579" name="失業対策事業費最大値テキスト">
          <a:extLst>
            <a:ext uri="{FF2B5EF4-FFF2-40B4-BE49-F238E27FC236}">
              <a16:creationId xmlns:a16="http://schemas.microsoft.com/office/drawing/2014/main" xmlns=""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textlink="">
      <xdr:nvSpPr>
        <xdr:cNvPr id="582" name="失業対策事業費平均値テキスト">
          <a:extLst>
            <a:ext uri="{FF2B5EF4-FFF2-40B4-BE49-F238E27FC236}">
              <a16:creationId xmlns:a16="http://schemas.microsoft.com/office/drawing/2014/main" xmlns=""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xmlns=""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textlink="">
      <xdr:nvSpPr>
        <xdr:cNvPr id="585" name="フローチャート: 判断 584">
          <a:extLst>
            <a:ext uri="{FF2B5EF4-FFF2-40B4-BE49-F238E27FC236}">
              <a16:creationId xmlns:a16="http://schemas.microsoft.com/office/drawing/2014/main" xmlns=""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xmlns=""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xmlns=""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textlink="">
      <xdr:nvSpPr>
        <xdr:cNvPr id="591" name="フローチャート: 判断 590">
          <a:extLst>
            <a:ext uri="{FF2B5EF4-FFF2-40B4-BE49-F238E27FC236}">
              <a16:creationId xmlns:a16="http://schemas.microsoft.com/office/drawing/2014/main" xmlns=""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textlink="">
      <xdr:nvSpPr>
        <xdr:cNvPr id="593" name="フローチャート: 判断 592">
          <a:extLst>
            <a:ext uri="{FF2B5EF4-FFF2-40B4-BE49-F238E27FC236}">
              <a16:creationId xmlns:a16="http://schemas.microsoft.com/office/drawing/2014/main" xmlns=""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textlink="">
      <xdr:nvSpPr>
        <xdr:cNvPr id="600" name="楕円 599">
          <a:extLst>
            <a:ext uri="{FF2B5EF4-FFF2-40B4-BE49-F238E27FC236}">
              <a16:creationId xmlns:a16="http://schemas.microsoft.com/office/drawing/2014/main" xmlns=""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textlink="">
      <xdr:nvSpPr>
        <xdr:cNvPr id="601" name="失業対策事業費該当値テキスト">
          <a:extLst>
            <a:ext uri="{FF2B5EF4-FFF2-40B4-BE49-F238E27FC236}">
              <a16:creationId xmlns:a16="http://schemas.microsoft.com/office/drawing/2014/main" xmlns=""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textlink="">
      <xdr:nvSpPr>
        <xdr:cNvPr id="602" name="楕円 601">
          <a:extLst>
            <a:ext uri="{FF2B5EF4-FFF2-40B4-BE49-F238E27FC236}">
              <a16:creationId xmlns:a16="http://schemas.microsoft.com/office/drawing/2014/main" xmlns=""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textlink="">
      <xdr:nvSpPr>
        <xdr:cNvPr id="604" name="楕円 603">
          <a:extLst>
            <a:ext uri="{FF2B5EF4-FFF2-40B4-BE49-F238E27FC236}">
              <a16:creationId xmlns:a16="http://schemas.microsoft.com/office/drawing/2014/main" xmlns=""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textlink="">
      <xdr:nvSpPr>
        <xdr:cNvPr id="606" name="楕円 605">
          <a:extLst>
            <a:ext uri="{FF2B5EF4-FFF2-40B4-BE49-F238E27FC236}">
              <a16:creationId xmlns:a16="http://schemas.microsoft.com/office/drawing/2014/main" xmlns=""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textlink="">
      <xdr:nvSpPr>
        <xdr:cNvPr id="608" name="楕円 607">
          <a:extLst>
            <a:ext uri="{FF2B5EF4-FFF2-40B4-BE49-F238E27FC236}">
              <a16:creationId xmlns:a16="http://schemas.microsoft.com/office/drawing/2014/main" xmlns=""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3" name="正方形/長方形 612">
          <a:extLst>
            <a:ext uri="{FF2B5EF4-FFF2-40B4-BE49-F238E27FC236}">
              <a16:creationId xmlns:a16="http://schemas.microsoft.com/office/drawing/2014/main" xmlns=""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4" name="正方形/長方形 613">
          <a:extLst>
            <a:ext uri="{FF2B5EF4-FFF2-40B4-BE49-F238E27FC236}">
              <a16:creationId xmlns:a16="http://schemas.microsoft.com/office/drawing/2014/main" xmlns=""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5" name="正方形/長方形 614">
          <a:extLst>
            <a:ext uri="{FF2B5EF4-FFF2-40B4-BE49-F238E27FC236}">
              <a16:creationId xmlns:a16="http://schemas.microsoft.com/office/drawing/2014/main" xmlns=""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6" name="正方形/長方形 615">
          <a:extLst>
            <a:ext uri="{FF2B5EF4-FFF2-40B4-BE49-F238E27FC236}">
              <a16:creationId xmlns:a16="http://schemas.microsoft.com/office/drawing/2014/main" xmlns=""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7" name="正方形/長方形 616">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4" name="公債費グラフ枠">
          <a:extLst>
            <a:ext uri="{FF2B5EF4-FFF2-40B4-BE49-F238E27FC236}">
              <a16:creationId xmlns:a16="http://schemas.microsoft.com/office/drawing/2014/main" xmlns=""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textlink="">
      <xdr:nvSpPr>
        <xdr:cNvPr id="636" name="公債費最小値テキスト">
          <a:extLst>
            <a:ext uri="{FF2B5EF4-FFF2-40B4-BE49-F238E27FC236}">
              <a16:creationId xmlns:a16="http://schemas.microsoft.com/office/drawing/2014/main" xmlns=""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textlink="">
      <xdr:nvSpPr>
        <xdr:cNvPr id="638" name="公債費最大値テキスト">
          <a:extLst>
            <a:ext uri="{FF2B5EF4-FFF2-40B4-BE49-F238E27FC236}">
              <a16:creationId xmlns:a16="http://schemas.microsoft.com/office/drawing/2014/main" xmlns=""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115732</xdr:rowOff>
    </xdr:from>
    <xdr:to>
      <xdr:col>85</xdr:col>
      <xdr:colOff>127000</xdr:colOff>
      <xdr:row>78</xdr:row>
      <xdr:rowOff>129618</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5481300" y="13488832"/>
          <a:ext cx="8382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textlink="">
      <xdr:nvSpPr>
        <xdr:cNvPr id="641" name="公債費平均値テキスト">
          <a:extLst>
            <a:ext uri="{FF2B5EF4-FFF2-40B4-BE49-F238E27FC236}">
              <a16:creationId xmlns:a16="http://schemas.microsoft.com/office/drawing/2014/main" xmlns=""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129618</xdr:rowOff>
    </xdr:from>
    <xdr:to>
      <xdr:col>81</xdr:col>
      <xdr:colOff>50800</xdr:colOff>
      <xdr:row>78</xdr:row>
      <xdr:rowOff>144413</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flipV="1">
          <a:off x="14592300" y="13502718"/>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144413</xdr:rowOff>
    </xdr:from>
    <xdr:to>
      <xdr:col>76</xdr:col>
      <xdr:colOff>114300</xdr:colOff>
      <xdr:row>78</xdr:row>
      <xdr:rowOff>160327</xdr:rowOff>
    </xdr:to>
    <xdr:cxnSp macro="">
      <xdr:nvCxnSpPr>
        <xdr:cNvPr id="646" name="直線コネクタ 645">
          <a:extLst>
            <a:ext uri="{FF2B5EF4-FFF2-40B4-BE49-F238E27FC236}">
              <a16:creationId xmlns:a16="http://schemas.microsoft.com/office/drawing/2014/main" xmlns="" id="{00000000-0008-0000-0600-000086020000}"/>
            </a:ext>
          </a:extLst>
        </xdr:cNvPr>
        <xdr:cNvCxnSpPr/>
      </xdr:nvCxnSpPr>
      <xdr:spPr>
        <a:xfrm flipV="1">
          <a:off x="13703300" y="13517513"/>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textlink="">
      <xdr:nvSpPr>
        <xdr:cNvPr id="647" name="フローチャート: 判断 646">
          <a:extLst>
            <a:ext uri="{FF2B5EF4-FFF2-40B4-BE49-F238E27FC236}">
              <a16:creationId xmlns:a16="http://schemas.microsoft.com/office/drawing/2014/main" xmlns=""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154598</xdr:rowOff>
    </xdr:from>
    <xdr:to>
      <xdr:col>71</xdr:col>
      <xdr:colOff>177800</xdr:colOff>
      <xdr:row>78</xdr:row>
      <xdr:rowOff>160327</xdr:rowOff>
    </xdr:to>
    <xdr:cxnSp macro="">
      <xdr:nvCxnSpPr>
        <xdr:cNvPr id="649" name="直線コネクタ 648">
          <a:extLst>
            <a:ext uri="{FF2B5EF4-FFF2-40B4-BE49-F238E27FC236}">
              <a16:creationId xmlns:a16="http://schemas.microsoft.com/office/drawing/2014/main" xmlns="" id="{00000000-0008-0000-0600-000089020000}"/>
            </a:ext>
          </a:extLst>
        </xdr:cNvPr>
        <xdr:cNvCxnSpPr/>
      </xdr:nvCxnSpPr>
      <xdr:spPr>
        <a:xfrm>
          <a:off x="12814300" y="13527698"/>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textlink="">
      <xdr:nvSpPr>
        <xdr:cNvPr id="650" name="フローチャート: 判断 649">
          <a:extLst>
            <a:ext uri="{FF2B5EF4-FFF2-40B4-BE49-F238E27FC236}">
              <a16:creationId xmlns:a16="http://schemas.microsoft.com/office/drawing/2014/main" xmlns=""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textlink="">
      <xdr:nvSpPr>
        <xdr:cNvPr id="652" name="フローチャート: 判断 651">
          <a:extLst>
            <a:ext uri="{FF2B5EF4-FFF2-40B4-BE49-F238E27FC236}">
              <a16:creationId xmlns:a16="http://schemas.microsoft.com/office/drawing/2014/main" xmlns=""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64932</xdr:rowOff>
    </xdr:from>
    <xdr:to>
      <xdr:col>85</xdr:col>
      <xdr:colOff>177800</xdr:colOff>
      <xdr:row>78</xdr:row>
      <xdr:rowOff>166532</xdr:rowOff>
    </xdr:to>
    <xdr:sp textlink="">
      <xdr:nvSpPr>
        <xdr:cNvPr id="659" name="楕円 658">
          <a:extLst>
            <a:ext uri="{FF2B5EF4-FFF2-40B4-BE49-F238E27FC236}">
              <a16:creationId xmlns:a16="http://schemas.microsoft.com/office/drawing/2014/main" xmlns="" id="{00000000-0008-0000-0600-000093020000}"/>
            </a:ext>
          </a:extLst>
        </xdr:cNvPr>
        <xdr:cNvSpPr/>
      </xdr:nvSpPr>
      <xdr:spPr>
        <a:xfrm>
          <a:off x="16268700" y="1343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151309</xdr:rowOff>
    </xdr:from>
    <xdr:ext cx="534377" cy="259045"/>
    <xdr:sp textlink="">
      <xdr:nvSpPr>
        <xdr:cNvPr id="660" name="公債費該当値テキスト">
          <a:extLst>
            <a:ext uri="{FF2B5EF4-FFF2-40B4-BE49-F238E27FC236}">
              <a16:creationId xmlns:a16="http://schemas.microsoft.com/office/drawing/2014/main" xmlns="" id="{00000000-0008-0000-0600-000094020000}"/>
            </a:ext>
          </a:extLst>
        </xdr:cNvPr>
        <xdr:cNvSpPr txBox="1"/>
      </xdr:nvSpPr>
      <xdr:spPr>
        <a:xfrm>
          <a:off x="16370300" y="1335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78818</xdr:rowOff>
    </xdr:from>
    <xdr:to>
      <xdr:col>81</xdr:col>
      <xdr:colOff>101600</xdr:colOff>
      <xdr:row>79</xdr:row>
      <xdr:rowOff>8968</xdr:rowOff>
    </xdr:to>
    <xdr:sp textlink="">
      <xdr:nvSpPr>
        <xdr:cNvPr id="661" name="楕円 660">
          <a:extLst>
            <a:ext uri="{FF2B5EF4-FFF2-40B4-BE49-F238E27FC236}">
              <a16:creationId xmlns:a16="http://schemas.microsoft.com/office/drawing/2014/main" xmlns="" id="{00000000-0008-0000-0600-000095020000}"/>
            </a:ext>
          </a:extLst>
        </xdr:cNvPr>
        <xdr:cNvSpPr/>
      </xdr:nvSpPr>
      <xdr:spPr>
        <a:xfrm>
          <a:off x="15430500" y="134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xdr:rowOff>
    </xdr:from>
    <xdr:ext cx="534377" cy="259045"/>
    <xdr:sp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5214111" y="135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93613</xdr:rowOff>
    </xdr:from>
    <xdr:to>
      <xdr:col>76</xdr:col>
      <xdr:colOff>165100</xdr:colOff>
      <xdr:row>79</xdr:row>
      <xdr:rowOff>23763</xdr:rowOff>
    </xdr:to>
    <xdr:sp textlink="">
      <xdr:nvSpPr>
        <xdr:cNvPr id="663" name="楕円 662">
          <a:extLst>
            <a:ext uri="{FF2B5EF4-FFF2-40B4-BE49-F238E27FC236}">
              <a16:creationId xmlns:a16="http://schemas.microsoft.com/office/drawing/2014/main" xmlns="" id="{00000000-0008-0000-0600-000097020000}"/>
            </a:ext>
          </a:extLst>
        </xdr:cNvPr>
        <xdr:cNvSpPr/>
      </xdr:nvSpPr>
      <xdr:spPr>
        <a:xfrm>
          <a:off x="14541500" y="134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14890</xdr:rowOff>
    </xdr:from>
    <xdr:ext cx="534377" cy="259045"/>
    <xdr:sp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4325111" y="135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109527</xdr:rowOff>
    </xdr:from>
    <xdr:to>
      <xdr:col>72</xdr:col>
      <xdr:colOff>38100</xdr:colOff>
      <xdr:row>79</xdr:row>
      <xdr:rowOff>39677</xdr:rowOff>
    </xdr:to>
    <xdr:sp textlink="">
      <xdr:nvSpPr>
        <xdr:cNvPr id="665" name="楕円 664">
          <a:extLst>
            <a:ext uri="{FF2B5EF4-FFF2-40B4-BE49-F238E27FC236}">
              <a16:creationId xmlns:a16="http://schemas.microsoft.com/office/drawing/2014/main" xmlns="" id="{00000000-0008-0000-0600-000099020000}"/>
            </a:ext>
          </a:extLst>
        </xdr:cNvPr>
        <xdr:cNvSpPr/>
      </xdr:nvSpPr>
      <xdr:spPr>
        <a:xfrm>
          <a:off x="13652500" y="134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30804</xdr:rowOff>
    </xdr:from>
    <xdr:ext cx="534377" cy="259045"/>
    <xdr:sp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3436111" y="135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103798</xdr:rowOff>
    </xdr:from>
    <xdr:to>
      <xdr:col>67</xdr:col>
      <xdr:colOff>101600</xdr:colOff>
      <xdr:row>79</xdr:row>
      <xdr:rowOff>33948</xdr:rowOff>
    </xdr:to>
    <xdr:sp textlink="">
      <xdr:nvSpPr>
        <xdr:cNvPr id="667" name="楕円 666">
          <a:extLst>
            <a:ext uri="{FF2B5EF4-FFF2-40B4-BE49-F238E27FC236}">
              <a16:creationId xmlns:a16="http://schemas.microsoft.com/office/drawing/2014/main" xmlns="" id="{00000000-0008-0000-0600-00009B020000}"/>
            </a:ext>
          </a:extLst>
        </xdr:cNvPr>
        <xdr:cNvSpPr/>
      </xdr:nvSpPr>
      <xdr:spPr>
        <a:xfrm>
          <a:off x="12763500" y="13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25075</xdr:rowOff>
    </xdr:from>
    <xdr:ext cx="534377" cy="259045"/>
    <xdr:sp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547111" y="135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3" name="正方形/長方形 672">
          <a:extLst>
            <a:ext uri="{FF2B5EF4-FFF2-40B4-BE49-F238E27FC236}">
              <a16:creationId xmlns:a16="http://schemas.microsoft.com/office/drawing/2014/main" xmlns=""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4" name="正方形/長方形 673">
          <a:extLst>
            <a:ext uri="{FF2B5EF4-FFF2-40B4-BE49-F238E27FC236}">
              <a16:creationId xmlns:a16="http://schemas.microsoft.com/office/drawing/2014/main" xmlns=""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5" name="正方形/長方形 674">
          <a:extLst>
            <a:ext uri="{FF2B5EF4-FFF2-40B4-BE49-F238E27FC236}">
              <a16:creationId xmlns:a16="http://schemas.microsoft.com/office/drawing/2014/main" xmlns=""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6" name="正方形/長方形 675">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1" name="積立金グラフ枠">
          <a:extLst>
            <a:ext uri="{FF2B5EF4-FFF2-40B4-BE49-F238E27FC236}">
              <a16:creationId xmlns:a16="http://schemas.microsoft.com/office/drawing/2014/main" xmlns=""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textlink="">
      <xdr:nvSpPr>
        <xdr:cNvPr id="693" name="積立金最小値テキスト">
          <a:extLst>
            <a:ext uri="{FF2B5EF4-FFF2-40B4-BE49-F238E27FC236}">
              <a16:creationId xmlns:a16="http://schemas.microsoft.com/office/drawing/2014/main" xmlns=""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textlink="">
      <xdr:nvSpPr>
        <xdr:cNvPr id="695" name="積立金最大値テキスト">
          <a:extLst>
            <a:ext uri="{FF2B5EF4-FFF2-40B4-BE49-F238E27FC236}">
              <a16:creationId xmlns:a16="http://schemas.microsoft.com/office/drawing/2014/main" xmlns=""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479</xdr:rowOff>
    </xdr:from>
    <xdr:to>
      <xdr:col>85</xdr:col>
      <xdr:colOff>127000</xdr:colOff>
      <xdr:row>99</xdr:row>
      <xdr:rowOff>1502</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flipV="1">
          <a:off x="15481300" y="16974029"/>
          <a:ext cx="8382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textlink="">
      <xdr:nvSpPr>
        <xdr:cNvPr id="698" name="積立金平均値テキスト">
          <a:extLst>
            <a:ext uri="{FF2B5EF4-FFF2-40B4-BE49-F238E27FC236}">
              <a16:creationId xmlns:a16="http://schemas.microsoft.com/office/drawing/2014/main" xmlns=""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138807</xdr:rowOff>
    </xdr:from>
    <xdr:to>
      <xdr:col>81</xdr:col>
      <xdr:colOff>50800</xdr:colOff>
      <xdr:row>99</xdr:row>
      <xdr:rowOff>1502</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a:off x="14592300" y="16940907"/>
          <a:ext cx="889000" cy="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138807</xdr:rowOff>
    </xdr:from>
    <xdr:to>
      <xdr:col>76</xdr:col>
      <xdr:colOff>114300</xdr:colOff>
      <xdr:row>99</xdr:row>
      <xdr:rowOff>4383</xdr:rowOff>
    </xdr:to>
    <xdr:cxnSp macro="">
      <xdr:nvCxnSpPr>
        <xdr:cNvPr id="703" name="直線コネクタ 702">
          <a:extLst>
            <a:ext uri="{FF2B5EF4-FFF2-40B4-BE49-F238E27FC236}">
              <a16:creationId xmlns:a16="http://schemas.microsoft.com/office/drawing/2014/main" xmlns="" id="{00000000-0008-0000-0600-0000BF020000}"/>
            </a:ext>
          </a:extLst>
        </xdr:cNvPr>
        <xdr:cNvCxnSpPr/>
      </xdr:nvCxnSpPr>
      <xdr:spPr>
        <a:xfrm flipV="1">
          <a:off x="13703300" y="16940907"/>
          <a:ext cx="889000" cy="3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textlink="">
      <xdr:nvSpPr>
        <xdr:cNvPr id="704" name="フローチャート: 判断 703">
          <a:extLst>
            <a:ext uri="{FF2B5EF4-FFF2-40B4-BE49-F238E27FC236}">
              <a16:creationId xmlns:a16="http://schemas.microsoft.com/office/drawing/2014/main" xmlns=""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4383</xdr:rowOff>
    </xdr:from>
    <xdr:to>
      <xdr:col>71</xdr:col>
      <xdr:colOff>177800</xdr:colOff>
      <xdr:row>99</xdr:row>
      <xdr:rowOff>12255</xdr:rowOff>
    </xdr:to>
    <xdr:cxnSp macro="">
      <xdr:nvCxnSpPr>
        <xdr:cNvPr id="706" name="直線コネクタ 705">
          <a:extLst>
            <a:ext uri="{FF2B5EF4-FFF2-40B4-BE49-F238E27FC236}">
              <a16:creationId xmlns:a16="http://schemas.microsoft.com/office/drawing/2014/main" xmlns="" id="{00000000-0008-0000-0600-0000C2020000}"/>
            </a:ext>
          </a:extLst>
        </xdr:cNvPr>
        <xdr:cNvCxnSpPr/>
      </xdr:nvCxnSpPr>
      <xdr:spPr>
        <a:xfrm flipV="1">
          <a:off x="12814300" y="16977933"/>
          <a:ext cx="8890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textlink="">
      <xdr:nvSpPr>
        <xdr:cNvPr id="707" name="フローチャート: 判断 706">
          <a:extLst>
            <a:ext uri="{FF2B5EF4-FFF2-40B4-BE49-F238E27FC236}">
              <a16:creationId xmlns:a16="http://schemas.microsoft.com/office/drawing/2014/main" xmlns=""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textlink="">
      <xdr:nvSpPr>
        <xdr:cNvPr id="709" name="フローチャート: 判断 708">
          <a:extLst>
            <a:ext uri="{FF2B5EF4-FFF2-40B4-BE49-F238E27FC236}">
              <a16:creationId xmlns:a16="http://schemas.microsoft.com/office/drawing/2014/main" xmlns=""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121129</xdr:rowOff>
    </xdr:from>
    <xdr:to>
      <xdr:col>85</xdr:col>
      <xdr:colOff>177800</xdr:colOff>
      <xdr:row>99</xdr:row>
      <xdr:rowOff>51279</xdr:rowOff>
    </xdr:to>
    <xdr:sp textlink="">
      <xdr:nvSpPr>
        <xdr:cNvPr id="716" name="楕円 715">
          <a:extLst>
            <a:ext uri="{FF2B5EF4-FFF2-40B4-BE49-F238E27FC236}">
              <a16:creationId xmlns:a16="http://schemas.microsoft.com/office/drawing/2014/main" xmlns="" id="{00000000-0008-0000-0600-0000CC020000}"/>
            </a:ext>
          </a:extLst>
        </xdr:cNvPr>
        <xdr:cNvSpPr/>
      </xdr:nvSpPr>
      <xdr:spPr>
        <a:xfrm>
          <a:off x="16268700" y="169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textlink="">
      <xdr:nvSpPr>
        <xdr:cNvPr id="717" name="積立金該当値テキスト">
          <a:extLst>
            <a:ext uri="{FF2B5EF4-FFF2-40B4-BE49-F238E27FC236}">
              <a16:creationId xmlns:a16="http://schemas.microsoft.com/office/drawing/2014/main" xmlns=""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122152</xdr:rowOff>
    </xdr:from>
    <xdr:to>
      <xdr:col>81</xdr:col>
      <xdr:colOff>101600</xdr:colOff>
      <xdr:row>99</xdr:row>
      <xdr:rowOff>52302</xdr:rowOff>
    </xdr:to>
    <xdr:sp textlink="">
      <xdr:nvSpPr>
        <xdr:cNvPr id="718" name="楕円 717">
          <a:extLst>
            <a:ext uri="{FF2B5EF4-FFF2-40B4-BE49-F238E27FC236}">
              <a16:creationId xmlns:a16="http://schemas.microsoft.com/office/drawing/2014/main" xmlns="" id="{00000000-0008-0000-0600-0000CE020000}"/>
            </a:ext>
          </a:extLst>
        </xdr:cNvPr>
        <xdr:cNvSpPr/>
      </xdr:nvSpPr>
      <xdr:spPr>
        <a:xfrm>
          <a:off x="15430500" y="1692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43429</xdr:rowOff>
    </xdr:from>
    <xdr:ext cx="534377" cy="259045"/>
    <xdr:sp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5214111" y="170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88007</xdr:rowOff>
    </xdr:from>
    <xdr:to>
      <xdr:col>76</xdr:col>
      <xdr:colOff>165100</xdr:colOff>
      <xdr:row>99</xdr:row>
      <xdr:rowOff>18157</xdr:rowOff>
    </xdr:to>
    <xdr:sp textlink="">
      <xdr:nvSpPr>
        <xdr:cNvPr id="720" name="楕円 719">
          <a:extLst>
            <a:ext uri="{FF2B5EF4-FFF2-40B4-BE49-F238E27FC236}">
              <a16:creationId xmlns:a16="http://schemas.microsoft.com/office/drawing/2014/main" xmlns="" id="{00000000-0008-0000-0600-0000D0020000}"/>
            </a:ext>
          </a:extLst>
        </xdr:cNvPr>
        <xdr:cNvSpPr/>
      </xdr:nvSpPr>
      <xdr:spPr>
        <a:xfrm>
          <a:off x="14541500" y="168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34684</xdr:rowOff>
    </xdr:from>
    <xdr:ext cx="534377" cy="259045"/>
    <xdr:sp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4325111" y="166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125033</xdr:rowOff>
    </xdr:from>
    <xdr:to>
      <xdr:col>72</xdr:col>
      <xdr:colOff>38100</xdr:colOff>
      <xdr:row>99</xdr:row>
      <xdr:rowOff>55183</xdr:rowOff>
    </xdr:to>
    <xdr:sp textlink="">
      <xdr:nvSpPr>
        <xdr:cNvPr id="722" name="楕円 721">
          <a:extLst>
            <a:ext uri="{FF2B5EF4-FFF2-40B4-BE49-F238E27FC236}">
              <a16:creationId xmlns:a16="http://schemas.microsoft.com/office/drawing/2014/main" xmlns="" id="{00000000-0008-0000-0600-0000D2020000}"/>
            </a:ext>
          </a:extLst>
        </xdr:cNvPr>
        <xdr:cNvSpPr/>
      </xdr:nvSpPr>
      <xdr:spPr>
        <a:xfrm>
          <a:off x="13652500" y="1692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46310</xdr:rowOff>
    </xdr:from>
    <xdr:ext cx="534377" cy="259045"/>
    <xdr:sp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3436111" y="170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132905</xdr:rowOff>
    </xdr:from>
    <xdr:to>
      <xdr:col>67</xdr:col>
      <xdr:colOff>101600</xdr:colOff>
      <xdr:row>99</xdr:row>
      <xdr:rowOff>63055</xdr:rowOff>
    </xdr:to>
    <xdr:sp textlink="">
      <xdr:nvSpPr>
        <xdr:cNvPr id="724" name="楕円 723">
          <a:extLst>
            <a:ext uri="{FF2B5EF4-FFF2-40B4-BE49-F238E27FC236}">
              <a16:creationId xmlns:a16="http://schemas.microsoft.com/office/drawing/2014/main" xmlns="" id="{00000000-0008-0000-0600-0000D4020000}"/>
            </a:ext>
          </a:extLst>
        </xdr:cNvPr>
        <xdr:cNvSpPr/>
      </xdr:nvSpPr>
      <xdr:spPr>
        <a:xfrm>
          <a:off x="12763500" y="169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54182</xdr:rowOff>
    </xdr:from>
    <xdr:ext cx="534377" cy="259045"/>
    <xdr:sp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2547111" y="1702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8" name="正方形/長方形 727">
          <a:extLst>
            <a:ext uri="{FF2B5EF4-FFF2-40B4-BE49-F238E27FC236}">
              <a16:creationId xmlns:a16="http://schemas.microsoft.com/office/drawing/2014/main" xmlns=""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9" name="正方形/長方形 728">
          <a:extLst>
            <a:ext uri="{FF2B5EF4-FFF2-40B4-BE49-F238E27FC236}">
              <a16:creationId xmlns:a16="http://schemas.microsoft.com/office/drawing/2014/main" xmlns=""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0" name="正方形/長方形 729">
          <a:extLst>
            <a:ext uri="{FF2B5EF4-FFF2-40B4-BE49-F238E27FC236}">
              <a16:creationId xmlns:a16="http://schemas.microsoft.com/office/drawing/2014/main" xmlns=""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1" name="正方形/長方形 730">
          <a:extLst>
            <a:ext uri="{FF2B5EF4-FFF2-40B4-BE49-F238E27FC236}">
              <a16:creationId xmlns:a16="http://schemas.microsoft.com/office/drawing/2014/main" xmlns=""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2" name="正方形/長方形 731">
          <a:extLst>
            <a:ext uri="{FF2B5EF4-FFF2-40B4-BE49-F238E27FC236}">
              <a16:creationId xmlns:a16="http://schemas.microsoft.com/office/drawing/2014/main" xmlns=""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3" name="正方形/長方形 732">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50" name="投資及び出資金グラフ枠">
          <a:extLst>
            <a:ext uri="{FF2B5EF4-FFF2-40B4-BE49-F238E27FC236}">
              <a16:creationId xmlns:a16="http://schemas.microsoft.com/office/drawing/2014/main" xmlns=""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52" name="投資及び出資金最小値テキスト">
          <a:extLst>
            <a:ext uri="{FF2B5EF4-FFF2-40B4-BE49-F238E27FC236}">
              <a16:creationId xmlns:a16="http://schemas.microsoft.com/office/drawing/2014/main" xmlns=""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textlink="">
      <xdr:nvSpPr>
        <xdr:cNvPr id="754" name="投資及び出資金最大値テキスト">
          <a:extLst>
            <a:ext uri="{FF2B5EF4-FFF2-40B4-BE49-F238E27FC236}">
              <a16:creationId xmlns:a16="http://schemas.microsoft.com/office/drawing/2014/main" xmlns=""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119910</xdr:rowOff>
    </xdr:from>
    <xdr:to>
      <xdr:col>116</xdr:col>
      <xdr:colOff>63500</xdr:colOff>
      <xdr:row>38</xdr:row>
      <xdr:rowOff>124286</xdr:rowOff>
    </xdr:to>
    <xdr:cxnSp macro="">
      <xdr:nvCxnSpPr>
        <xdr:cNvPr id="756" name="直線コネクタ 755">
          <a:extLst>
            <a:ext uri="{FF2B5EF4-FFF2-40B4-BE49-F238E27FC236}">
              <a16:creationId xmlns:a16="http://schemas.microsoft.com/office/drawing/2014/main" xmlns="" id="{00000000-0008-0000-0600-0000F4020000}"/>
            </a:ext>
          </a:extLst>
        </xdr:cNvPr>
        <xdr:cNvCxnSpPr/>
      </xdr:nvCxnSpPr>
      <xdr:spPr>
        <a:xfrm flipV="1">
          <a:off x="21323300" y="6635010"/>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textlink="">
      <xdr:nvSpPr>
        <xdr:cNvPr id="757" name="投資及び出資金平均値テキスト">
          <a:extLst>
            <a:ext uri="{FF2B5EF4-FFF2-40B4-BE49-F238E27FC236}">
              <a16:creationId xmlns:a16="http://schemas.microsoft.com/office/drawing/2014/main" xmlns="" id="{00000000-0008-0000-0600-0000F5020000}"/>
            </a:ext>
          </a:extLst>
        </xdr:cNvPr>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textlink="">
      <xdr:nvSpPr>
        <xdr:cNvPr id="758" name="フローチャート: 判断 757">
          <a:extLst>
            <a:ext uri="{FF2B5EF4-FFF2-40B4-BE49-F238E27FC236}">
              <a16:creationId xmlns:a16="http://schemas.microsoft.com/office/drawing/2014/main" xmlns=""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124286</xdr:rowOff>
    </xdr:from>
    <xdr:to>
      <xdr:col>111</xdr:col>
      <xdr:colOff>177800</xdr:colOff>
      <xdr:row>38</xdr:row>
      <xdr:rowOff>163409</xdr:rowOff>
    </xdr:to>
    <xdr:cxnSp macro="">
      <xdr:nvCxnSpPr>
        <xdr:cNvPr id="759" name="直線コネクタ 758">
          <a:extLst>
            <a:ext uri="{FF2B5EF4-FFF2-40B4-BE49-F238E27FC236}">
              <a16:creationId xmlns:a16="http://schemas.microsoft.com/office/drawing/2014/main" xmlns="" id="{00000000-0008-0000-0600-0000F7020000}"/>
            </a:ext>
          </a:extLst>
        </xdr:cNvPr>
        <xdr:cNvCxnSpPr/>
      </xdr:nvCxnSpPr>
      <xdr:spPr>
        <a:xfrm flipV="1">
          <a:off x="20434300" y="6639386"/>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textlink="">
      <xdr:nvSpPr>
        <xdr:cNvPr id="760" name="フローチャート: 判断 759">
          <a:extLst>
            <a:ext uri="{FF2B5EF4-FFF2-40B4-BE49-F238E27FC236}">
              <a16:creationId xmlns:a16="http://schemas.microsoft.com/office/drawing/2014/main" xmlns=""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163409</xdr:rowOff>
    </xdr:from>
    <xdr:to>
      <xdr:col>107</xdr:col>
      <xdr:colOff>50800</xdr:colOff>
      <xdr:row>39</xdr:row>
      <xdr:rowOff>35720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flipV="1">
          <a:off x="19545300" y="6678509"/>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textlink="">
      <xdr:nvSpPr>
        <xdr:cNvPr id="763" name="フローチャート: 判断 762">
          <a:extLst>
            <a:ext uri="{FF2B5EF4-FFF2-40B4-BE49-F238E27FC236}">
              <a16:creationId xmlns:a16="http://schemas.microsoft.com/office/drawing/2014/main" xmlns=""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35720</xdr:rowOff>
    </xdr:from>
    <xdr:to>
      <xdr:col>102</xdr:col>
      <xdr:colOff>114300</xdr:colOff>
      <xdr:row>39</xdr:row>
      <xdr:rowOff>67397</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flipV="1">
          <a:off x="18656300" y="6722270"/>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textlink="">
      <xdr:nvSpPr>
        <xdr:cNvPr id="766" name="フローチャート: 判断 765">
          <a:extLst>
            <a:ext uri="{FF2B5EF4-FFF2-40B4-BE49-F238E27FC236}">
              <a16:creationId xmlns:a16="http://schemas.microsoft.com/office/drawing/2014/main" xmlns=""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textlink="">
      <xdr:nvSpPr>
        <xdr:cNvPr id="768" name="フローチャート: 判断 767">
          <a:extLst>
            <a:ext uri="{FF2B5EF4-FFF2-40B4-BE49-F238E27FC236}">
              <a16:creationId xmlns:a16="http://schemas.microsoft.com/office/drawing/2014/main" xmlns=""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69110</xdr:rowOff>
    </xdr:from>
    <xdr:to>
      <xdr:col>116</xdr:col>
      <xdr:colOff>114300</xdr:colOff>
      <xdr:row>38</xdr:row>
      <xdr:rowOff>170710</xdr:rowOff>
    </xdr:to>
    <xdr:sp textlink="">
      <xdr:nvSpPr>
        <xdr:cNvPr id="775" name="楕円 774">
          <a:extLst>
            <a:ext uri="{FF2B5EF4-FFF2-40B4-BE49-F238E27FC236}">
              <a16:creationId xmlns:a16="http://schemas.microsoft.com/office/drawing/2014/main" xmlns="" id="{00000000-0008-0000-0600-000007030000}"/>
            </a:ext>
          </a:extLst>
        </xdr:cNvPr>
        <xdr:cNvSpPr/>
      </xdr:nvSpPr>
      <xdr:spPr>
        <a:xfrm>
          <a:off x="22110700" y="658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91987</xdr:rowOff>
    </xdr:from>
    <xdr:ext cx="469744" cy="259045"/>
    <xdr:sp textlink="">
      <xdr:nvSpPr>
        <xdr:cNvPr id="776" name="投資及び出資金該当値テキスト">
          <a:extLst>
            <a:ext uri="{FF2B5EF4-FFF2-40B4-BE49-F238E27FC236}">
              <a16:creationId xmlns:a16="http://schemas.microsoft.com/office/drawing/2014/main" xmlns="" id="{00000000-0008-0000-0600-000008030000}"/>
            </a:ext>
          </a:extLst>
        </xdr:cNvPr>
        <xdr:cNvSpPr txBox="1"/>
      </xdr:nvSpPr>
      <xdr:spPr>
        <a:xfrm>
          <a:off x="22212300" y="643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73486</xdr:rowOff>
    </xdr:from>
    <xdr:to>
      <xdr:col>112</xdr:col>
      <xdr:colOff>38100</xdr:colOff>
      <xdr:row>39</xdr:row>
      <xdr:rowOff>3636</xdr:rowOff>
    </xdr:to>
    <xdr:sp textlink="">
      <xdr:nvSpPr>
        <xdr:cNvPr id="777" name="楕円 776">
          <a:extLst>
            <a:ext uri="{FF2B5EF4-FFF2-40B4-BE49-F238E27FC236}">
              <a16:creationId xmlns:a16="http://schemas.microsoft.com/office/drawing/2014/main" xmlns="" id="{00000000-0008-0000-0600-000009030000}"/>
            </a:ext>
          </a:extLst>
        </xdr:cNvPr>
        <xdr:cNvSpPr/>
      </xdr:nvSpPr>
      <xdr:spPr>
        <a:xfrm>
          <a:off x="21272500" y="65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20163</xdr:rowOff>
    </xdr:from>
    <xdr:ext cx="469744" cy="259045"/>
    <xdr:sp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21088428" y="63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112609</xdr:rowOff>
    </xdr:from>
    <xdr:to>
      <xdr:col>107</xdr:col>
      <xdr:colOff>101600</xdr:colOff>
      <xdr:row>39</xdr:row>
      <xdr:rowOff>42759</xdr:rowOff>
    </xdr:to>
    <xdr:sp textlink="">
      <xdr:nvSpPr>
        <xdr:cNvPr id="779" name="楕円 778">
          <a:extLst>
            <a:ext uri="{FF2B5EF4-FFF2-40B4-BE49-F238E27FC236}">
              <a16:creationId xmlns:a16="http://schemas.microsoft.com/office/drawing/2014/main" xmlns="" id="{00000000-0008-0000-0600-00000B030000}"/>
            </a:ext>
          </a:extLst>
        </xdr:cNvPr>
        <xdr:cNvSpPr/>
      </xdr:nvSpPr>
      <xdr:spPr>
        <a:xfrm>
          <a:off x="20383500" y="66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33886</xdr:rowOff>
    </xdr:from>
    <xdr:ext cx="469744" cy="259045"/>
    <xdr:sp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20199428" y="67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156370</xdr:rowOff>
    </xdr:from>
    <xdr:to>
      <xdr:col>102</xdr:col>
      <xdr:colOff>165100</xdr:colOff>
      <xdr:row>39</xdr:row>
      <xdr:rowOff>86520</xdr:rowOff>
    </xdr:to>
    <xdr:sp textlink="">
      <xdr:nvSpPr>
        <xdr:cNvPr id="781" name="楕円 780">
          <a:extLst>
            <a:ext uri="{FF2B5EF4-FFF2-40B4-BE49-F238E27FC236}">
              <a16:creationId xmlns:a16="http://schemas.microsoft.com/office/drawing/2014/main" xmlns="" id="{00000000-0008-0000-0600-00000D030000}"/>
            </a:ext>
          </a:extLst>
        </xdr:cNvPr>
        <xdr:cNvSpPr/>
      </xdr:nvSpPr>
      <xdr:spPr>
        <a:xfrm>
          <a:off x="19494500" y="66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77647</xdr:rowOff>
    </xdr:from>
    <xdr:ext cx="469744" cy="259045"/>
    <xdr:sp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9310428" y="676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16597</xdr:rowOff>
    </xdr:from>
    <xdr:to>
      <xdr:col>98</xdr:col>
      <xdr:colOff>38100</xdr:colOff>
      <xdr:row>39</xdr:row>
      <xdr:rowOff>118197</xdr:rowOff>
    </xdr:to>
    <xdr:sp textlink="">
      <xdr:nvSpPr>
        <xdr:cNvPr id="783" name="楕円 782">
          <a:extLst>
            <a:ext uri="{FF2B5EF4-FFF2-40B4-BE49-F238E27FC236}">
              <a16:creationId xmlns:a16="http://schemas.microsoft.com/office/drawing/2014/main" xmlns="" id="{00000000-0008-0000-0600-00000F030000}"/>
            </a:ext>
          </a:extLst>
        </xdr:cNvPr>
        <xdr:cNvSpPr/>
      </xdr:nvSpPr>
      <xdr:spPr>
        <a:xfrm>
          <a:off x="18605500" y="67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109324</xdr:rowOff>
    </xdr:from>
    <xdr:ext cx="378565" cy="259045"/>
    <xdr:sp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467017" y="6795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5" name="正方形/長方形 784">
          <a:extLst>
            <a:ext uri="{FF2B5EF4-FFF2-40B4-BE49-F238E27FC236}">
              <a16:creationId xmlns:a16="http://schemas.microsoft.com/office/drawing/2014/main" xmlns=""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6" name="正方形/長方形 785">
          <a:extLst>
            <a:ext uri="{FF2B5EF4-FFF2-40B4-BE49-F238E27FC236}">
              <a16:creationId xmlns:a16="http://schemas.microsoft.com/office/drawing/2014/main" xmlns=""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7" name="正方形/長方形 786">
          <a:extLst>
            <a:ext uri="{FF2B5EF4-FFF2-40B4-BE49-F238E27FC236}">
              <a16:creationId xmlns:a16="http://schemas.microsoft.com/office/drawing/2014/main" xmlns=""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8" name="正方形/長方形 787">
          <a:extLst>
            <a:ext uri="{FF2B5EF4-FFF2-40B4-BE49-F238E27FC236}">
              <a16:creationId xmlns:a16="http://schemas.microsoft.com/office/drawing/2014/main" xmlns=""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9" name="正方形/長方形 788">
          <a:extLst>
            <a:ext uri="{FF2B5EF4-FFF2-40B4-BE49-F238E27FC236}">
              <a16:creationId xmlns:a16="http://schemas.microsoft.com/office/drawing/2014/main" xmlns=""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90" name="正方形/長方形 789">
          <a:extLst>
            <a:ext uri="{FF2B5EF4-FFF2-40B4-BE49-F238E27FC236}">
              <a16:creationId xmlns:a16="http://schemas.microsoft.com/office/drawing/2014/main" xmlns=""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1" name="正方形/長方形 790">
          <a:extLst>
            <a:ext uri="{FF2B5EF4-FFF2-40B4-BE49-F238E27FC236}">
              <a16:creationId xmlns:a16="http://schemas.microsoft.com/office/drawing/2014/main" xmlns=""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2" name="正方形/長方形 791">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5" name="貸付金グラフ枠">
          <a:extLst>
            <a:ext uri="{FF2B5EF4-FFF2-40B4-BE49-F238E27FC236}">
              <a16:creationId xmlns:a16="http://schemas.microsoft.com/office/drawing/2014/main" xmlns=""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807" name="貸付金最小値テキスト">
          <a:extLst>
            <a:ext uri="{FF2B5EF4-FFF2-40B4-BE49-F238E27FC236}">
              <a16:creationId xmlns:a16="http://schemas.microsoft.com/office/drawing/2014/main" xmlns=""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textlink="">
      <xdr:nvSpPr>
        <xdr:cNvPr id="809" name="貸付金最大値テキスト">
          <a:extLst>
            <a:ext uri="{FF2B5EF4-FFF2-40B4-BE49-F238E27FC236}">
              <a16:creationId xmlns:a16="http://schemas.microsoft.com/office/drawing/2014/main" xmlns=""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43048</xdr:rowOff>
    </xdr:from>
    <xdr:to>
      <xdr:col>116</xdr:col>
      <xdr:colOff>63500</xdr:colOff>
      <xdr:row>58</xdr:row>
      <xdr:rowOff>44534</xdr:rowOff>
    </xdr:to>
    <xdr:cxnSp macro="">
      <xdr:nvCxnSpPr>
        <xdr:cNvPr id="811" name="直線コネクタ 810">
          <a:extLst>
            <a:ext uri="{FF2B5EF4-FFF2-40B4-BE49-F238E27FC236}">
              <a16:creationId xmlns:a16="http://schemas.microsoft.com/office/drawing/2014/main" xmlns="" id="{00000000-0008-0000-0600-00002B030000}"/>
            </a:ext>
          </a:extLst>
        </xdr:cNvPr>
        <xdr:cNvCxnSpPr/>
      </xdr:nvCxnSpPr>
      <xdr:spPr>
        <a:xfrm flipV="1">
          <a:off x="21323300" y="9987148"/>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textlink="">
      <xdr:nvSpPr>
        <xdr:cNvPr id="812" name="貸付金平均値テキスト">
          <a:extLst>
            <a:ext uri="{FF2B5EF4-FFF2-40B4-BE49-F238E27FC236}">
              <a16:creationId xmlns:a16="http://schemas.microsoft.com/office/drawing/2014/main" xmlns=""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44534</xdr:rowOff>
    </xdr:from>
    <xdr:to>
      <xdr:col>111</xdr:col>
      <xdr:colOff>177800</xdr:colOff>
      <xdr:row>58</xdr:row>
      <xdr:rowOff>77224</xdr:rowOff>
    </xdr:to>
    <xdr:cxnSp macro="">
      <xdr:nvCxnSpPr>
        <xdr:cNvPr id="814" name="直線コネクタ 813">
          <a:extLst>
            <a:ext uri="{FF2B5EF4-FFF2-40B4-BE49-F238E27FC236}">
              <a16:creationId xmlns:a16="http://schemas.microsoft.com/office/drawing/2014/main" xmlns="" id="{00000000-0008-0000-0600-00002E030000}"/>
            </a:ext>
          </a:extLst>
        </xdr:cNvPr>
        <xdr:cNvCxnSpPr/>
      </xdr:nvCxnSpPr>
      <xdr:spPr>
        <a:xfrm flipV="1">
          <a:off x="20434300" y="998863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textlink="">
      <xdr:nvSpPr>
        <xdr:cNvPr id="815" name="フローチャート: 判断 814">
          <a:extLst>
            <a:ext uri="{FF2B5EF4-FFF2-40B4-BE49-F238E27FC236}">
              <a16:creationId xmlns:a16="http://schemas.microsoft.com/office/drawing/2014/main" xmlns=""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77224</xdr:rowOff>
    </xdr:from>
    <xdr:to>
      <xdr:col>107</xdr:col>
      <xdr:colOff>50800</xdr:colOff>
      <xdr:row>58</xdr:row>
      <xdr:rowOff>78161</xdr:rowOff>
    </xdr:to>
    <xdr:cxnSp macro="">
      <xdr:nvCxnSpPr>
        <xdr:cNvPr id="817" name="直線コネクタ 816">
          <a:extLst>
            <a:ext uri="{FF2B5EF4-FFF2-40B4-BE49-F238E27FC236}">
              <a16:creationId xmlns:a16="http://schemas.microsoft.com/office/drawing/2014/main" xmlns="" id="{00000000-0008-0000-0600-000031030000}"/>
            </a:ext>
          </a:extLst>
        </xdr:cNvPr>
        <xdr:cNvCxnSpPr/>
      </xdr:nvCxnSpPr>
      <xdr:spPr>
        <a:xfrm flipV="1">
          <a:off x="19545300" y="10021324"/>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textlink="">
      <xdr:nvSpPr>
        <xdr:cNvPr id="818" name="フローチャート: 判断 817">
          <a:extLst>
            <a:ext uri="{FF2B5EF4-FFF2-40B4-BE49-F238E27FC236}">
              <a16:creationId xmlns:a16="http://schemas.microsoft.com/office/drawing/2014/main" xmlns=""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78161</xdr:rowOff>
    </xdr:from>
    <xdr:to>
      <xdr:col>102</xdr:col>
      <xdr:colOff>114300</xdr:colOff>
      <xdr:row>58</xdr:row>
      <xdr:rowOff>78961</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flipV="1">
          <a:off x="18656300" y="1002226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textlink="">
      <xdr:nvSpPr>
        <xdr:cNvPr id="821" name="フローチャート: 判断 820">
          <a:extLst>
            <a:ext uri="{FF2B5EF4-FFF2-40B4-BE49-F238E27FC236}">
              <a16:creationId xmlns:a16="http://schemas.microsoft.com/office/drawing/2014/main" xmlns=""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textlink="">
      <xdr:nvSpPr>
        <xdr:cNvPr id="823" name="フローチャート: 判断 822">
          <a:extLst>
            <a:ext uri="{FF2B5EF4-FFF2-40B4-BE49-F238E27FC236}">
              <a16:creationId xmlns:a16="http://schemas.microsoft.com/office/drawing/2014/main" xmlns=""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163698</xdr:rowOff>
    </xdr:from>
    <xdr:to>
      <xdr:col>116</xdr:col>
      <xdr:colOff>114300</xdr:colOff>
      <xdr:row>58</xdr:row>
      <xdr:rowOff>93848</xdr:rowOff>
    </xdr:to>
    <xdr:sp textlink="">
      <xdr:nvSpPr>
        <xdr:cNvPr id="830" name="楕円 829">
          <a:extLst>
            <a:ext uri="{FF2B5EF4-FFF2-40B4-BE49-F238E27FC236}">
              <a16:creationId xmlns:a16="http://schemas.microsoft.com/office/drawing/2014/main" xmlns="" id="{00000000-0008-0000-0600-00003E030000}"/>
            </a:ext>
          </a:extLst>
        </xdr:cNvPr>
        <xdr:cNvSpPr/>
      </xdr:nvSpPr>
      <xdr:spPr>
        <a:xfrm>
          <a:off x="22110700" y="99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103469</xdr:rowOff>
    </xdr:from>
    <xdr:ext cx="469744" cy="259045"/>
    <xdr:sp textlink="">
      <xdr:nvSpPr>
        <xdr:cNvPr id="831" name="貸付金該当値テキスト">
          <a:extLst>
            <a:ext uri="{FF2B5EF4-FFF2-40B4-BE49-F238E27FC236}">
              <a16:creationId xmlns:a16="http://schemas.microsoft.com/office/drawing/2014/main" xmlns="" id="{00000000-0008-0000-0600-00003F030000}"/>
            </a:ext>
          </a:extLst>
        </xdr:cNvPr>
        <xdr:cNvSpPr txBox="1"/>
      </xdr:nvSpPr>
      <xdr:spPr>
        <a:xfrm>
          <a:off x="22212300" y="98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165184</xdr:rowOff>
    </xdr:from>
    <xdr:to>
      <xdr:col>112</xdr:col>
      <xdr:colOff>38100</xdr:colOff>
      <xdr:row>58</xdr:row>
      <xdr:rowOff>95334</xdr:rowOff>
    </xdr:to>
    <xdr:sp textlink="">
      <xdr:nvSpPr>
        <xdr:cNvPr id="832" name="楕円 831">
          <a:extLst>
            <a:ext uri="{FF2B5EF4-FFF2-40B4-BE49-F238E27FC236}">
              <a16:creationId xmlns:a16="http://schemas.microsoft.com/office/drawing/2014/main" xmlns="" id="{00000000-0008-0000-0600-000040030000}"/>
            </a:ext>
          </a:extLst>
        </xdr:cNvPr>
        <xdr:cNvSpPr/>
      </xdr:nvSpPr>
      <xdr:spPr>
        <a:xfrm>
          <a:off x="21272500" y="99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86461</xdr:rowOff>
    </xdr:from>
    <xdr:ext cx="469744" cy="259045"/>
    <xdr:sp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21088428" y="100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26424</xdr:rowOff>
    </xdr:from>
    <xdr:to>
      <xdr:col>107</xdr:col>
      <xdr:colOff>101600</xdr:colOff>
      <xdr:row>58</xdr:row>
      <xdr:rowOff>128024</xdr:rowOff>
    </xdr:to>
    <xdr:sp textlink="">
      <xdr:nvSpPr>
        <xdr:cNvPr id="834" name="楕円 833">
          <a:extLst>
            <a:ext uri="{FF2B5EF4-FFF2-40B4-BE49-F238E27FC236}">
              <a16:creationId xmlns:a16="http://schemas.microsoft.com/office/drawing/2014/main" xmlns="" id="{00000000-0008-0000-0600-000042030000}"/>
            </a:ext>
          </a:extLst>
        </xdr:cNvPr>
        <xdr:cNvSpPr/>
      </xdr:nvSpPr>
      <xdr:spPr>
        <a:xfrm>
          <a:off x="20383500" y="99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119151</xdr:rowOff>
    </xdr:from>
    <xdr:ext cx="469744" cy="259045"/>
    <xdr:sp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20199428" y="1006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27361</xdr:rowOff>
    </xdr:from>
    <xdr:to>
      <xdr:col>102</xdr:col>
      <xdr:colOff>165100</xdr:colOff>
      <xdr:row>58</xdr:row>
      <xdr:rowOff>128961</xdr:rowOff>
    </xdr:to>
    <xdr:sp textlink="">
      <xdr:nvSpPr>
        <xdr:cNvPr id="836" name="楕円 835">
          <a:extLst>
            <a:ext uri="{FF2B5EF4-FFF2-40B4-BE49-F238E27FC236}">
              <a16:creationId xmlns:a16="http://schemas.microsoft.com/office/drawing/2014/main" xmlns="" id="{00000000-0008-0000-0600-000044030000}"/>
            </a:ext>
          </a:extLst>
        </xdr:cNvPr>
        <xdr:cNvSpPr/>
      </xdr:nvSpPr>
      <xdr:spPr>
        <a:xfrm>
          <a:off x="19494500" y="99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120088</xdr:rowOff>
    </xdr:from>
    <xdr:ext cx="469744" cy="259045"/>
    <xdr:sp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9310428" y="1006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28161</xdr:rowOff>
    </xdr:from>
    <xdr:to>
      <xdr:col>98</xdr:col>
      <xdr:colOff>38100</xdr:colOff>
      <xdr:row>58</xdr:row>
      <xdr:rowOff>129761</xdr:rowOff>
    </xdr:to>
    <xdr:sp textlink="">
      <xdr:nvSpPr>
        <xdr:cNvPr id="838" name="楕円 837">
          <a:extLst>
            <a:ext uri="{FF2B5EF4-FFF2-40B4-BE49-F238E27FC236}">
              <a16:creationId xmlns:a16="http://schemas.microsoft.com/office/drawing/2014/main" xmlns="" id="{00000000-0008-0000-0600-000046030000}"/>
            </a:ext>
          </a:extLst>
        </xdr:cNvPr>
        <xdr:cNvSpPr/>
      </xdr:nvSpPr>
      <xdr:spPr>
        <a:xfrm>
          <a:off x="18605500" y="99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120888</xdr:rowOff>
    </xdr:from>
    <xdr:ext cx="469744" cy="259045"/>
    <xdr:sp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8421428" y="1006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42" name="正方形/長方形 841">
          <a:extLst>
            <a:ext uri="{FF2B5EF4-FFF2-40B4-BE49-F238E27FC236}">
              <a16:creationId xmlns:a16="http://schemas.microsoft.com/office/drawing/2014/main" xmlns=""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43" name="正方形/長方形 842">
          <a:extLst>
            <a:ext uri="{FF2B5EF4-FFF2-40B4-BE49-F238E27FC236}">
              <a16:creationId xmlns:a16="http://schemas.microsoft.com/office/drawing/2014/main" xmlns=""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44" name="正方形/長方形 843">
          <a:extLst>
            <a:ext uri="{FF2B5EF4-FFF2-40B4-BE49-F238E27FC236}">
              <a16:creationId xmlns:a16="http://schemas.microsoft.com/office/drawing/2014/main" xmlns=""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45" name="正方形/長方形 844">
          <a:extLst>
            <a:ext uri="{FF2B5EF4-FFF2-40B4-BE49-F238E27FC236}">
              <a16:creationId xmlns:a16="http://schemas.microsoft.com/office/drawing/2014/main" xmlns=""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46" name="正方形/長方形 845">
          <a:extLst>
            <a:ext uri="{FF2B5EF4-FFF2-40B4-BE49-F238E27FC236}">
              <a16:creationId xmlns:a16="http://schemas.microsoft.com/office/drawing/2014/main" xmlns=""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47" name="正方形/長方形 846">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65" name="繰出金グラフ枠">
          <a:extLst>
            <a:ext uri="{FF2B5EF4-FFF2-40B4-BE49-F238E27FC236}">
              <a16:creationId xmlns:a16="http://schemas.microsoft.com/office/drawing/2014/main" xmlns=""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textlink="">
      <xdr:nvSpPr>
        <xdr:cNvPr id="867" name="繰出金最小値テキスト">
          <a:extLst>
            <a:ext uri="{FF2B5EF4-FFF2-40B4-BE49-F238E27FC236}">
              <a16:creationId xmlns:a16="http://schemas.microsoft.com/office/drawing/2014/main" xmlns=""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textlink="">
      <xdr:nvSpPr>
        <xdr:cNvPr id="869" name="繰出金最大値テキスト">
          <a:extLst>
            <a:ext uri="{FF2B5EF4-FFF2-40B4-BE49-F238E27FC236}">
              <a16:creationId xmlns:a16="http://schemas.microsoft.com/office/drawing/2014/main" xmlns=""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146541</xdr:rowOff>
    </xdr:from>
    <xdr:to>
      <xdr:col>116</xdr:col>
      <xdr:colOff>63500</xdr:colOff>
      <xdr:row>75</xdr:row>
      <xdr:rowOff>165336</xdr:rowOff>
    </xdr:to>
    <xdr:cxnSp macro="">
      <xdr:nvCxnSpPr>
        <xdr:cNvPr id="871" name="直線コネクタ 870">
          <a:extLst>
            <a:ext uri="{FF2B5EF4-FFF2-40B4-BE49-F238E27FC236}">
              <a16:creationId xmlns:a16="http://schemas.microsoft.com/office/drawing/2014/main" xmlns="" id="{00000000-0008-0000-0600-000067030000}"/>
            </a:ext>
          </a:extLst>
        </xdr:cNvPr>
        <xdr:cNvCxnSpPr/>
      </xdr:nvCxnSpPr>
      <xdr:spPr>
        <a:xfrm flipV="1">
          <a:off x="21323300" y="13005291"/>
          <a:ext cx="8382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textlink="">
      <xdr:nvSpPr>
        <xdr:cNvPr id="872" name="繰出金平均値テキスト">
          <a:extLst>
            <a:ext uri="{FF2B5EF4-FFF2-40B4-BE49-F238E27FC236}">
              <a16:creationId xmlns:a16="http://schemas.microsoft.com/office/drawing/2014/main" xmlns=""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textlink="">
      <xdr:nvSpPr>
        <xdr:cNvPr id="873" name="フローチャート: 判断 872">
          <a:extLst>
            <a:ext uri="{FF2B5EF4-FFF2-40B4-BE49-F238E27FC236}">
              <a16:creationId xmlns:a16="http://schemas.microsoft.com/office/drawing/2014/main" xmlns=""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165336</xdr:rowOff>
    </xdr:from>
    <xdr:to>
      <xdr:col>111</xdr:col>
      <xdr:colOff>177800</xdr:colOff>
      <xdr:row>75</xdr:row>
      <xdr:rowOff>167557</xdr:rowOff>
    </xdr:to>
    <xdr:cxnSp macro="">
      <xdr:nvCxnSpPr>
        <xdr:cNvPr id="874" name="直線コネクタ 873">
          <a:extLst>
            <a:ext uri="{FF2B5EF4-FFF2-40B4-BE49-F238E27FC236}">
              <a16:creationId xmlns:a16="http://schemas.microsoft.com/office/drawing/2014/main" xmlns="" id="{00000000-0008-0000-0600-00006A030000}"/>
            </a:ext>
          </a:extLst>
        </xdr:cNvPr>
        <xdr:cNvCxnSpPr/>
      </xdr:nvCxnSpPr>
      <xdr:spPr>
        <a:xfrm flipV="1">
          <a:off x="20434300" y="13024086"/>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textlink="">
      <xdr:nvSpPr>
        <xdr:cNvPr id="875" name="フローチャート: 判断 874">
          <a:extLst>
            <a:ext uri="{FF2B5EF4-FFF2-40B4-BE49-F238E27FC236}">
              <a16:creationId xmlns:a16="http://schemas.microsoft.com/office/drawing/2014/main" xmlns=""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105835</xdr:rowOff>
    </xdr:from>
    <xdr:to>
      <xdr:col>107</xdr:col>
      <xdr:colOff>50800</xdr:colOff>
      <xdr:row>75</xdr:row>
      <xdr:rowOff>167557</xdr:rowOff>
    </xdr:to>
    <xdr:cxnSp macro="">
      <xdr:nvCxnSpPr>
        <xdr:cNvPr id="877" name="直線コネクタ 876">
          <a:extLst>
            <a:ext uri="{FF2B5EF4-FFF2-40B4-BE49-F238E27FC236}">
              <a16:creationId xmlns:a16="http://schemas.microsoft.com/office/drawing/2014/main" xmlns="" id="{00000000-0008-0000-0600-00006D030000}"/>
            </a:ext>
          </a:extLst>
        </xdr:cNvPr>
        <xdr:cNvCxnSpPr/>
      </xdr:nvCxnSpPr>
      <xdr:spPr>
        <a:xfrm>
          <a:off x="19545300" y="1296458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textlink="">
      <xdr:nvSpPr>
        <xdr:cNvPr id="878" name="フローチャート: 判断 877">
          <a:extLst>
            <a:ext uri="{FF2B5EF4-FFF2-40B4-BE49-F238E27FC236}">
              <a16:creationId xmlns:a16="http://schemas.microsoft.com/office/drawing/2014/main" xmlns=""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105835</xdr:rowOff>
    </xdr:from>
    <xdr:to>
      <xdr:col>102</xdr:col>
      <xdr:colOff>114300</xdr:colOff>
      <xdr:row>75</xdr:row>
      <xdr:rowOff>136058</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flipV="1">
          <a:off x="18656300" y="12964585"/>
          <a:ext cx="889000" cy="3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textlink="">
      <xdr:nvSpPr>
        <xdr:cNvPr id="881" name="フローチャート: 判断 880">
          <a:extLst>
            <a:ext uri="{FF2B5EF4-FFF2-40B4-BE49-F238E27FC236}">
              <a16:creationId xmlns:a16="http://schemas.microsoft.com/office/drawing/2014/main" xmlns=""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textlink="">
      <xdr:nvSpPr>
        <xdr:cNvPr id="883" name="フローチャート: 判断 882">
          <a:extLst>
            <a:ext uri="{FF2B5EF4-FFF2-40B4-BE49-F238E27FC236}">
              <a16:creationId xmlns:a16="http://schemas.microsoft.com/office/drawing/2014/main" xmlns=""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95741</xdr:rowOff>
    </xdr:from>
    <xdr:to>
      <xdr:col>116</xdr:col>
      <xdr:colOff>114300</xdr:colOff>
      <xdr:row>76</xdr:row>
      <xdr:rowOff>25891</xdr:rowOff>
    </xdr:to>
    <xdr:sp textlink="">
      <xdr:nvSpPr>
        <xdr:cNvPr id="890" name="楕円 889">
          <a:extLst>
            <a:ext uri="{FF2B5EF4-FFF2-40B4-BE49-F238E27FC236}">
              <a16:creationId xmlns:a16="http://schemas.microsoft.com/office/drawing/2014/main" xmlns="" id="{00000000-0008-0000-0600-00007A030000}"/>
            </a:ext>
          </a:extLst>
        </xdr:cNvPr>
        <xdr:cNvSpPr/>
      </xdr:nvSpPr>
      <xdr:spPr>
        <a:xfrm>
          <a:off x="22110700" y="129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118618</xdr:rowOff>
    </xdr:from>
    <xdr:ext cx="534377" cy="259045"/>
    <xdr:sp textlink="">
      <xdr:nvSpPr>
        <xdr:cNvPr id="891" name="繰出金該当値テキスト">
          <a:extLst>
            <a:ext uri="{FF2B5EF4-FFF2-40B4-BE49-F238E27FC236}">
              <a16:creationId xmlns:a16="http://schemas.microsoft.com/office/drawing/2014/main" xmlns="" id="{00000000-0008-0000-0600-00007B030000}"/>
            </a:ext>
          </a:extLst>
        </xdr:cNvPr>
        <xdr:cNvSpPr txBox="1"/>
      </xdr:nvSpPr>
      <xdr:spPr>
        <a:xfrm>
          <a:off x="22212300" y="1280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114536</xdr:rowOff>
    </xdr:from>
    <xdr:to>
      <xdr:col>112</xdr:col>
      <xdr:colOff>38100</xdr:colOff>
      <xdr:row>76</xdr:row>
      <xdr:rowOff>44686</xdr:rowOff>
    </xdr:to>
    <xdr:sp textlink="">
      <xdr:nvSpPr>
        <xdr:cNvPr id="892" name="楕円 891">
          <a:extLst>
            <a:ext uri="{FF2B5EF4-FFF2-40B4-BE49-F238E27FC236}">
              <a16:creationId xmlns:a16="http://schemas.microsoft.com/office/drawing/2014/main" xmlns="" id="{00000000-0008-0000-0600-00007C030000}"/>
            </a:ext>
          </a:extLst>
        </xdr:cNvPr>
        <xdr:cNvSpPr/>
      </xdr:nvSpPr>
      <xdr:spPr>
        <a:xfrm>
          <a:off x="21272500" y="129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61213</xdr:rowOff>
    </xdr:from>
    <xdr:ext cx="534377" cy="259045"/>
    <xdr:sp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21056111" y="127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116756</xdr:rowOff>
    </xdr:from>
    <xdr:to>
      <xdr:col>107</xdr:col>
      <xdr:colOff>101600</xdr:colOff>
      <xdr:row>76</xdr:row>
      <xdr:rowOff>46906</xdr:rowOff>
    </xdr:to>
    <xdr:sp textlink="">
      <xdr:nvSpPr>
        <xdr:cNvPr id="894" name="楕円 893">
          <a:extLst>
            <a:ext uri="{FF2B5EF4-FFF2-40B4-BE49-F238E27FC236}">
              <a16:creationId xmlns:a16="http://schemas.microsoft.com/office/drawing/2014/main" xmlns="" id="{00000000-0008-0000-0600-00007E030000}"/>
            </a:ext>
          </a:extLst>
        </xdr:cNvPr>
        <xdr:cNvSpPr/>
      </xdr:nvSpPr>
      <xdr:spPr>
        <a:xfrm>
          <a:off x="20383500" y="129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63433</xdr:rowOff>
    </xdr:from>
    <xdr:ext cx="534377" cy="259045"/>
    <xdr:sp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0167111" y="1275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55035</xdr:rowOff>
    </xdr:from>
    <xdr:to>
      <xdr:col>102</xdr:col>
      <xdr:colOff>165100</xdr:colOff>
      <xdr:row>75</xdr:row>
      <xdr:rowOff>156635</xdr:rowOff>
    </xdr:to>
    <xdr:sp textlink="">
      <xdr:nvSpPr>
        <xdr:cNvPr id="896" name="楕円 895">
          <a:extLst>
            <a:ext uri="{FF2B5EF4-FFF2-40B4-BE49-F238E27FC236}">
              <a16:creationId xmlns:a16="http://schemas.microsoft.com/office/drawing/2014/main" xmlns="" id="{00000000-0008-0000-0600-000080030000}"/>
            </a:ext>
          </a:extLst>
        </xdr:cNvPr>
        <xdr:cNvSpPr/>
      </xdr:nvSpPr>
      <xdr:spPr>
        <a:xfrm>
          <a:off x="19494500" y="129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1712</xdr:rowOff>
    </xdr:from>
    <xdr:ext cx="534377" cy="259045"/>
    <xdr:sp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9278111" y="1268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85258</xdr:rowOff>
    </xdr:from>
    <xdr:to>
      <xdr:col>98</xdr:col>
      <xdr:colOff>38100</xdr:colOff>
      <xdr:row>76</xdr:row>
      <xdr:rowOff>15408</xdr:rowOff>
    </xdr:to>
    <xdr:sp textlink="">
      <xdr:nvSpPr>
        <xdr:cNvPr id="898" name="楕円 897">
          <a:extLst>
            <a:ext uri="{FF2B5EF4-FFF2-40B4-BE49-F238E27FC236}">
              <a16:creationId xmlns:a16="http://schemas.microsoft.com/office/drawing/2014/main" xmlns="" id="{00000000-0008-0000-0600-000082030000}"/>
            </a:ext>
          </a:extLst>
        </xdr:cNvPr>
        <xdr:cNvSpPr/>
      </xdr:nvSpPr>
      <xdr:spPr>
        <a:xfrm>
          <a:off x="18605500" y="1294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6535</xdr:rowOff>
    </xdr:from>
    <xdr:ext cx="534377" cy="259045"/>
    <xdr:sp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389111" y="1303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900" name="正方形/長方形 899">
          <a:extLst>
            <a:ext uri="{FF2B5EF4-FFF2-40B4-BE49-F238E27FC236}">
              <a16:creationId xmlns:a16="http://schemas.microsoft.com/office/drawing/2014/main" xmlns=""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901" name="正方形/長方形 900">
          <a:extLst>
            <a:ext uri="{FF2B5EF4-FFF2-40B4-BE49-F238E27FC236}">
              <a16:creationId xmlns:a16="http://schemas.microsoft.com/office/drawing/2014/main" xmlns=""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902" name="正方形/長方形 901">
          <a:extLst>
            <a:ext uri="{FF2B5EF4-FFF2-40B4-BE49-F238E27FC236}">
              <a16:creationId xmlns:a16="http://schemas.microsoft.com/office/drawing/2014/main" xmlns=""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903" name="正方形/長方形 902">
          <a:extLst>
            <a:ext uri="{FF2B5EF4-FFF2-40B4-BE49-F238E27FC236}">
              <a16:creationId xmlns:a16="http://schemas.microsoft.com/office/drawing/2014/main" xmlns=""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904" name="正方形/長方形 903">
          <a:extLst>
            <a:ext uri="{FF2B5EF4-FFF2-40B4-BE49-F238E27FC236}">
              <a16:creationId xmlns:a16="http://schemas.microsoft.com/office/drawing/2014/main" xmlns=""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905" name="正方形/長方形 904">
          <a:extLst>
            <a:ext uri="{FF2B5EF4-FFF2-40B4-BE49-F238E27FC236}">
              <a16:creationId xmlns:a16="http://schemas.microsoft.com/office/drawing/2014/main" xmlns=""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906" name="正方形/長方形 905">
          <a:extLst>
            <a:ext uri="{FF2B5EF4-FFF2-40B4-BE49-F238E27FC236}">
              <a16:creationId xmlns:a16="http://schemas.microsoft.com/office/drawing/2014/main" xmlns=""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907" name="正方形/長方形 906">
          <a:extLst>
            <a:ext uri="{FF2B5EF4-FFF2-40B4-BE49-F238E27FC236}">
              <a16:creationId xmlns:a16="http://schemas.microsoft.com/office/drawing/2014/main" xmlns=""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xmlns=""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24" name="前年度繰上充用金グラフ枠">
          <a:extLst>
            <a:ext uri="{FF2B5EF4-FFF2-40B4-BE49-F238E27FC236}">
              <a16:creationId xmlns:a16="http://schemas.microsoft.com/office/drawing/2014/main" xmlns=""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xmlns=""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textlink="">
      <xdr:nvSpPr>
        <xdr:cNvPr id="926" name="前年度繰上充用金最小値テキスト">
          <a:extLst>
            <a:ext uri="{FF2B5EF4-FFF2-40B4-BE49-F238E27FC236}">
              <a16:creationId xmlns:a16="http://schemas.microsoft.com/office/drawing/2014/main" xmlns=""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xmlns=""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textlink="">
      <xdr:nvSpPr>
        <xdr:cNvPr id="928" name="前年度繰上充用金最大値テキスト">
          <a:extLst>
            <a:ext uri="{FF2B5EF4-FFF2-40B4-BE49-F238E27FC236}">
              <a16:creationId xmlns:a16="http://schemas.microsoft.com/office/drawing/2014/main" xmlns=""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xmlns=""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xmlns=""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textlink="">
      <xdr:nvSpPr>
        <xdr:cNvPr id="931" name="前年度繰上充用金平均値テキスト">
          <a:extLst>
            <a:ext uri="{FF2B5EF4-FFF2-40B4-BE49-F238E27FC236}">
              <a16:creationId xmlns:a16="http://schemas.microsoft.com/office/drawing/2014/main" xmlns=""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textlink="">
      <xdr:nvSpPr>
        <xdr:cNvPr id="932" name="フローチャート: 判断 931">
          <a:extLst>
            <a:ext uri="{FF2B5EF4-FFF2-40B4-BE49-F238E27FC236}">
              <a16:creationId xmlns:a16="http://schemas.microsoft.com/office/drawing/2014/main" xmlns=""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xmlns=""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textlink="">
      <xdr:nvSpPr>
        <xdr:cNvPr id="934" name="フローチャート: 判断 933">
          <a:extLst>
            <a:ext uri="{FF2B5EF4-FFF2-40B4-BE49-F238E27FC236}">
              <a16:creationId xmlns:a16="http://schemas.microsoft.com/office/drawing/2014/main" xmlns=""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xmlns=""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textlink="">
      <xdr:nvSpPr>
        <xdr:cNvPr id="937" name="フローチャート: 判断 936">
          <a:extLst>
            <a:ext uri="{FF2B5EF4-FFF2-40B4-BE49-F238E27FC236}">
              <a16:creationId xmlns:a16="http://schemas.microsoft.com/office/drawing/2014/main" xmlns=""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textlink="">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xmlns=""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textlink="">
      <xdr:nvSpPr>
        <xdr:cNvPr id="940" name="フローチャート: 判断 939">
          <a:extLst>
            <a:ext uri="{FF2B5EF4-FFF2-40B4-BE49-F238E27FC236}">
              <a16:creationId xmlns:a16="http://schemas.microsoft.com/office/drawing/2014/main" xmlns=""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textlink="">
      <xdr:nvSpPr>
        <xdr:cNvPr id="942" name="フローチャート: 判断 941">
          <a:extLst>
            <a:ext uri="{FF2B5EF4-FFF2-40B4-BE49-F238E27FC236}">
              <a16:creationId xmlns:a16="http://schemas.microsoft.com/office/drawing/2014/main" xmlns=""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textlink="">
      <xdr:nvSpPr>
        <xdr:cNvPr id="943" name="テキスト ボックス 942">
          <a:extLst>
            <a:ext uri="{FF2B5EF4-FFF2-40B4-BE49-F238E27FC236}">
              <a16:creationId xmlns:a16="http://schemas.microsoft.com/office/drawing/2014/main" xmlns=""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44" name="テキスト ボックス 943">
          <a:extLst>
            <a:ext uri="{FF2B5EF4-FFF2-40B4-BE49-F238E27FC236}">
              <a16:creationId xmlns:a16="http://schemas.microsoft.com/office/drawing/2014/main" xmlns=""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45" name="テキスト ボックス 944">
          <a:extLst>
            <a:ext uri="{FF2B5EF4-FFF2-40B4-BE49-F238E27FC236}">
              <a16:creationId xmlns:a16="http://schemas.microsoft.com/office/drawing/2014/main" xmlns=""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46" name="テキスト ボックス 945">
          <a:extLst>
            <a:ext uri="{FF2B5EF4-FFF2-40B4-BE49-F238E27FC236}">
              <a16:creationId xmlns:a16="http://schemas.microsoft.com/office/drawing/2014/main" xmlns=""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47" name="テキスト ボックス 946">
          <a:extLst>
            <a:ext uri="{FF2B5EF4-FFF2-40B4-BE49-F238E27FC236}">
              <a16:creationId xmlns:a16="http://schemas.microsoft.com/office/drawing/2014/main" xmlns=""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48" name="テキスト ボックス 947">
          <a:extLst>
            <a:ext uri="{FF2B5EF4-FFF2-40B4-BE49-F238E27FC236}">
              <a16:creationId xmlns:a16="http://schemas.microsoft.com/office/drawing/2014/main" xmlns=""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textlink="">
      <xdr:nvSpPr>
        <xdr:cNvPr id="949" name="楕円 948">
          <a:extLst>
            <a:ext uri="{FF2B5EF4-FFF2-40B4-BE49-F238E27FC236}">
              <a16:creationId xmlns:a16="http://schemas.microsoft.com/office/drawing/2014/main" xmlns=""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textlink="">
      <xdr:nvSpPr>
        <xdr:cNvPr id="950" name="前年度繰上充用金該当値テキスト">
          <a:extLst>
            <a:ext uri="{FF2B5EF4-FFF2-40B4-BE49-F238E27FC236}">
              <a16:creationId xmlns:a16="http://schemas.microsoft.com/office/drawing/2014/main" xmlns=""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textlink="">
      <xdr:nvSpPr>
        <xdr:cNvPr id="951" name="楕円 950">
          <a:extLst>
            <a:ext uri="{FF2B5EF4-FFF2-40B4-BE49-F238E27FC236}">
              <a16:creationId xmlns:a16="http://schemas.microsoft.com/office/drawing/2014/main" xmlns=""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textlink="">
      <xdr:nvSpPr>
        <xdr:cNvPr id="952" name="テキスト ボックス 951">
          <a:extLst>
            <a:ext uri="{FF2B5EF4-FFF2-40B4-BE49-F238E27FC236}">
              <a16:creationId xmlns:a16="http://schemas.microsoft.com/office/drawing/2014/main" xmlns=""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textlink="">
      <xdr:nvSpPr>
        <xdr:cNvPr id="953" name="楕円 952">
          <a:extLst>
            <a:ext uri="{FF2B5EF4-FFF2-40B4-BE49-F238E27FC236}">
              <a16:creationId xmlns:a16="http://schemas.microsoft.com/office/drawing/2014/main" xmlns=""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textlink="">
      <xdr:nvSpPr>
        <xdr:cNvPr id="954" name="テキスト ボックス 953">
          <a:extLst>
            <a:ext uri="{FF2B5EF4-FFF2-40B4-BE49-F238E27FC236}">
              <a16:creationId xmlns:a16="http://schemas.microsoft.com/office/drawing/2014/main" xmlns=""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textlink="">
      <xdr:nvSpPr>
        <xdr:cNvPr id="955" name="楕円 954">
          <a:extLst>
            <a:ext uri="{FF2B5EF4-FFF2-40B4-BE49-F238E27FC236}">
              <a16:creationId xmlns:a16="http://schemas.microsoft.com/office/drawing/2014/main" xmlns=""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textlink="">
      <xdr:nvSpPr>
        <xdr:cNvPr id="956" name="テキスト ボックス 955">
          <a:extLst>
            <a:ext uri="{FF2B5EF4-FFF2-40B4-BE49-F238E27FC236}">
              <a16:creationId xmlns:a16="http://schemas.microsoft.com/office/drawing/2014/main" xmlns=""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textlink="">
      <xdr:nvSpPr>
        <xdr:cNvPr id="957" name="楕円 956">
          <a:extLst>
            <a:ext uri="{FF2B5EF4-FFF2-40B4-BE49-F238E27FC236}">
              <a16:creationId xmlns:a16="http://schemas.microsoft.com/office/drawing/2014/main" xmlns=""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textlink="">
      <xdr:nvSpPr>
        <xdr:cNvPr id="958" name="テキスト ボックス 957">
          <a:extLst>
            <a:ext uri="{FF2B5EF4-FFF2-40B4-BE49-F238E27FC236}">
              <a16:creationId xmlns:a16="http://schemas.microsoft.com/office/drawing/2014/main" xmlns=""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59" name="正方形/長方形 958">
          <a:extLst>
            <a:ext uri="{FF2B5EF4-FFF2-40B4-BE49-F238E27FC236}">
              <a16:creationId xmlns:a16="http://schemas.microsoft.com/office/drawing/2014/main" xmlns=""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60" name="正方形/長方形 959">
          <a:extLst>
            <a:ext uri="{FF2B5EF4-FFF2-40B4-BE49-F238E27FC236}">
              <a16:creationId xmlns:a16="http://schemas.microsoft.com/office/drawing/2014/main" xmlns=""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61" name="テキスト ボックス 960">
          <a:extLst>
            <a:ext uri="{FF2B5EF4-FFF2-40B4-BE49-F238E27FC236}">
              <a16:creationId xmlns:a16="http://schemas.microsoft.com/office/drawing/2014/main" xmlns=""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670,807</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89,754</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53,521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38,337</a:t>
          </a:r>
          <a:r>
            <a:rPr kumimoji="1" lang="ja-JP" altLang="en-US" sz="1300">
              <a:latin typeface="ＭＳ Ｐゴシック" panose="020B0600070205080204" pitchFamily="50" charset="-128"/>
              <a:ea typeface="ＭＳ Ｐゴシック" panose="020B0600070205080204" pitchFamily="50" charset="-128"/>
            </a:rPr>
            <a:t>円の大幅減となっている。有明生活環境施設組合負担金の減が主な要因である。類似団体平均と比べると低い水準である。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76,354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1,716</a:t>
          </a:r>
          <a:r>
            <a:rPr kumimoji="1" lang="ja-JP" altLang="en-US" sz="1300">
              <a:latin typeface="ＭＳ Ｐゴシック" panose="020B0600070205080204" pitchFamily="50" charset="-128"/>
              <a:ea typeface="ＭＳ Ｐゴシック" panose="020B0600070205080204" pitchFamily="50" charset="-128"/>
            </a:rPr>
            <a:t>円減少している。これは新型コロナウイルスワクチン接種委託料の減が主な要因である。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150,537</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20,104</a:t>
          </a:r>
          <a:r>
            <a:rPr kumimoji="1" lang="ja-JP" altLang="en-US" sz="1300">
              <a:latin typeface="ＭＳ Ｐゴシック" panose="020B0600070205080204" pitchFamily="50" charset="-128"/>
              <a:ea typeface="ＭＳ Ｐゴシック" panose="020B0600070205080204" pitchFamily="50" charset="-128"/>
            </a:rPr>
            <a:t>円増加している。これは統合小学校建設事業や保育所等整備事業費補助金の増が主な要因である。類似団体平均を上回っているため、事業費の抑制に努める。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47,339</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4,252</a:t>
          </a:r>
          <a:r>
            <a:rPr kumimoji="1" lang="ja-JP" altLang="en-US" sz="1300">
              <a:latin typeface="ＭＳ Ｐゴシック" panose="020B0600070205080204" pitchFamily="50" charset="-128"/>
              <a:ea typeface="ＭＳ Ｐゴシック" panose="020B0600070205080204" pitchFamily="50" charset="-128"/>
            </a:rPr>
            <a:t>円増加しているが、類似団体平均と比べると低い水準である。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136,671</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円となっており、前年度より減少しているが、類似団体平均を上回っている。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74740</xdr:rowOff>
    </xdr:from>
    <xdr:to>
      <xdr:col>24</xdr:col>
      <xdr:colOff>63500</xdr:colOff>
      <xdr:row>36</xdr:row>
      <xdr:rowOff>81788</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246940"/>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81788</xdr:rowOff>
    </xdr:from>
    <xdr:to>
      <xdr:col>19</xdr:col>
      <xdr:colOff>177800</xdr:colOff>
      <xdr:row>36</xdr:row>
      <xdr:rowOff>87313</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253988"/>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73978</xdr:rowOff>
    </xdr:from>
    <xdr:to>
      <xdr:col>15</xdr:col>
      <xdr:colOff>50800</xdr:colOff>
      <xdr:row>36</xdr:row>
      <xdr:rowOff>87313</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24617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72453</xdr:rowOff>
    </xdr:from>
    <xdr:to>
      <xdr:col>10</xdr:col>
      <xdr:colOff>114300</xdr:colOff>
      <xdr:row>36</xdr:row>
      <xdr:rowOff>73978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244653"/>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23940</xdr:rowOff>
    </xdr:from>
    <xdr:to>
      <xdr:col>24</xdr:col>
      <xdr:colOff>114300</xdr:colOff>
      <xdr:row>36</xdr:row>
      <xdr:rowOff>125540</xdr:rowOff>
    </xdr:to>
    <xdr:sp textlink="">
      <xdr:nvSpPr>
        <xdr:cNvPr id="80" name="楕円 79">
          <a:extLst>
            <a:ext uri="{FF2B5EF4-FFF2-40B4-BE49-F238E27FC236}">
              <a16:creationId xmlns:a16="http://schemas.microsoft.com/office/drawing/2014/main" xmlns="" id="{00000000-0008-0000-0700-000050000000}"/>
            </a:ext>
          </a:extLst>
        </xdr:cNvPr>
        <xdr:cNvSpPr/>
      </xdr:nvSpPr>
      <xdr:spPr>
        <a:xfrm>
          <a:off x="4584700" y="61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2367</xdr:rowOff>
    </xdr:from>
    <xdr:ext cx="469744" cy="259045"/>
    <xdr:sp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30988</xdr:rowOff>
    </xdr:from>
    <xdr:to>
      <xdr:col>20</xdr:col>
      <xdr:colOff>38100</xdr:colOff>
      <xdr:row>36</xdr:row>
      <xdr:rowOff>132588</xdr:rowOff>
    </xdr:to>
    <xdr:sp textlink="">
      <xdr:nvSpPr>
        <xdr:cNvPr id="82" name="楕円 81">
          <a:extLst>
            <a:ext uri="{FF2B5EF4-FFF2-40B4-BE49-F238E27FC236}">
              <a16:creationId xmlns:a16="http://schemas.microsoft.com/office/drawing/2014/main" xmlns="" id="{00000000-0008-0000-0700-000052000000}"/>
            </a:ext>
          </a:extLst>
        </xdr:cNvPr>
        <xdr:cNvSpPr/>
      </xdr:nvSpPr>
      <xdr:spPr>
        <a:xfrm>
          <a:off x="3746500" y="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123715</xdr:rowOff>
    </xdr:from>
    <xdr:ext cx="469744" cy="259045"/>
    <xdr:sp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2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36513</xdr:rowOff>
    </xdr:from>
    <xdr:to>
      <xdr:col>15</xdr:col>
      <xdr:colOff>101600</xdr:colOff>
      <xdr:row>36</xdr:row>
      <xdr:rowOff>138113</xdr:rowOff>
    </xdr:to>
    <xdr:sp textlink="">
      <xdr:nvSpPr>
        <xdr:cNvPr id="84" name="楕円 83">
          <a:extLst>
            <a:ext uri="{FF2B5EF4-FFF2-40B4-BE49-F238E27FC236}">
              <a16:creationId xmlns:a16="http://schemas.microsoft.com/office/drawing/2014/main" xmlns="" id="{00000000-0008-0000-0700-000054000000}"/>
            </a:ext>
          </a:extLst>
        </xdr:cNvPr>
        <xdr:cNvSpPr/>
      </xdr:nvSpPr>
      <xdr:spPr>
        <a:xfrm>
          <a:off x="28575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129240</xdr:rowOff>
    </xdr:from>
    <xdr:ext cx="469744" cy="259045"/>
    <xdr:sp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30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23178</xdr:rowOff>
    </xdr:from>
    <xdr:to>
      <xdr:col>10</xdr:col>
      <xdr:colOff>165100</xdr:colOff>
      <xdr:row>36</xdr:row>
      <xdr:rowOff>124778</xdr:rowOff>
    </xdr:to>
    <xdr:sp textlink="">
      <xdr:nvSpPr>
        <xdr:cNvPr id="86" name="楕円 85">
          <a:extLst>
            <a:ext uri="{FF2B5EF4-FFF2-40B4-BE49-F238E27FC236}">
              <a16:creationId xmlns:a16="http://schemas.microsoft.com/office/drawing/2014/main" xmlns="" id="{00000000-0008-0000-0700-000056000000}"/>
            </a:ext>
          </a:extLst>
        </xdr:cNvPr>
        <xdr:cNvSpPr/>
      </xdr:nvSpPr>
      <xdr:spPr>
        <a:xfrm>
          <a:off x="1968500" y="6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115905</xdr:rowOff>
    </xdr:from>
    <xdr:ext cx="469744" cy="259045"/>
    <xdr:sp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21653</xdr:rowOff>
    </xdr:from>
    <xdr:to>
      <xdr:col>6</xdr:col>
      <xdr:colOff>38100</xdr:colOff>
      <xdr:row>36</xdr:row>
      <xdr:rowOff>123253</xdr:rowOff>
    </xdr:to>
    <xdr:sp textlink="">
      <xdr:nvSpPr>
        <xdr:cNvPr id="88" name="楕円 87">
          <a:extLst>
            <a:ext uri="{FF2B5EF4-FFF2-40B4-BE49-F238E27FC236}">
              <a16:creationId xmlns:a16="http://schemas.microsoft.com/office/drawing/2014/main" xmlns="" id="{00000000-0008-0000-0700-000058000000}"/>
            </a:ext>
          </a:extLst>
        </xdr:cNvPr>
        <xdr:cNvSpPr/>
      </xdr:nvSpPr>
      <xdr:spPr>
        <a:xfrm>
          <a:off x="1079500" y="61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114380</xdr:rowOff>
    </xdr:from>
    <xdr:ext cx="469744" cy="259045"/>
    <xdr:sp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28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17780</xdr:rowOff>
    </xdr:from>
    <xdr:to>
      <xdr:col>24</xdr:col>
      <xdr:colOff>63500</xdr:colOff>
      <xdr:row>59</xdr:row>
      <xdr:rowOff>19871</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10133330"/>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58413</xdr:rowOff>
    </xdr:from>
    <xdr:to>
      <xdr:col>19</xdr:col>
      <xdr:colOff>177800</xdr:colOff>
      <xdr:row>59</xdr:row>
      <xdr:rowOff>19871</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002513"/>
          <a:ext cx="889000" cy="13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58413</xdr:rowOff>
    </xdr:from>
    <xdr:to>
      <xdr:col>15</xdr:col>
      <xdr:colOff>50800</xdr:colOff>
      <xdr:row>59</xdr:row>
      <xdr:rowOff>25822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02513"/>
          <a:ext cx="889000" cy="13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24231</xdr:rowOff>
    </xdr:from>
    <xdr:to>
      <xdr:col>10</xdr:col>
      <xdr:colOff>114300</xdr:colOff>
      <xdr:row>59</xdr:row>
      <xdr:rowOff>25822</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10139781"/>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138430</xdr:rowOff>
    </xdr:from>
    <xdr:to>
      <xdr:col>24</xdr:col>
      <xdr:colOff>114300</xdr:colOff>
      <xdr:row>59</xdr:row>
      <xdr:rowOff>68580</xdr:rowOff>
    </xdr:to>
    <xdr:sp textlink="">
      <xdr:nvSpPr>
        <xdr:cNvPr id="139" name="楕円 138">
          <a:extLst>
            <a:ext uri="{FF2B5EF4-FFF2-40B4-BE49-F238E27FC236}">
              <a16:creationId xmlns:a16="http://schemas.microsoft.com/office/drawing/2014/main" xmlns="" id="{00000000-0008-0000-0700-00008B000000}"/>
            </a:ext>
          </a:extLst>
        </xdr:cNvPr>
        <xdr:cNvSpPr/>
      </xdr:nvSpPr>
      <xdr:spPr>
        <a:xfrm>
          <a:off x="45847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34377" cy="259045"/>
    <xdr:sp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140521</xdr:rowOff>
    </xdr:from>
    <xdr:to>
      <xdr:col>20</xdr:col>
      <xdr:colOff>38100</xdr:colOff>
      <xdr:row>59</xdr:row>
      <xdr:rowOff>70671</xdr:rowOff>
    </xdr:to>
    <xdr:sp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61798</xdr:rowOff>
    </xdr:from>
    <xdr:ext cx="534377" cy="259045"/>
    <xdr:sp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7613</xdr:rowOff>
    </xdr:from>
    <xdr:to>
      <xdr:col>15</xdr:col>
      <xdr:colOff>101600</xdr:colOff>
      <xdr:row>58</xdr:row>
      <xdr:rowOff>109213</xdr:rowOff>
    </xdr:to>
    <xdr:sp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9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100340</xdr:rowOff>
    </xdr:from>
    <xdr:ext cx="599010" cy="259045"/>
    <xdr:sp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1004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146472</xdr:rowOff>
    </xdr:from>
    <xdr:to>
      <xdr:col>10</xdr:col>
      <xdr:colOff>165100</xdr:colOff>
      <xdr:row>59</xdr:row>
      <xdr:rowOff>76622</xdr:rowOff>
    </xdr:to>
    <xdr:sp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67749</xdr:rowOff>
    </xdr:from>
    <xdr:ext cx="534377" cy="259045"/>
    <xdr:sp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8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144881</xdr:rowOff>
    </xdr:from>
    <xdr:to>
      <xdr:col>6</xdr:col>
      <xdr:colOff>38100</xdr:colOff>
      <xdr:row>59</xdr:row>
      <xdr:rowOff>75031</xdr:rowOff>
    </xdr:to>
    <xdr:sp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66158</xdr:rowOff>
    </xdr:from>
    <xdr:ext cx="534377" cy="259045"/>
    <xdr:sp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70384</xdr:rowOff>
    </xdr:from>
    <xdr:to>
      <xdr:col>24</xdr:col>
      <xdr:colOff>63500</xdr:colOff>
      <xdr:row>75</xdr:row>
      <xdr:rowOff>124004</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2929134"/>
          <a:ext cx="8382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124004</xdr:rowOff>
    </xdr:from>
    <xdr:to>
      <xdr:col>19</xdr:col>
      <xdr:colOff>177800</xdr:colOff>
      <xdr:row>76</xdr:row>
      <xdr:rowOff>46898</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2982754"/>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46898</xdr:rowOff>
    </xdr:from>
    <xdr:to>
      <xdr:col>15</xdr:col>
      <xdr:colOff>50800</xdr:colOff>
      <xdr:row>76</xdr:row>
      <xdr:rowOff>61652</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077098"/>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61652</xdr:rowOff>
    </xdr:from>
    <xdr:to>
      <xdr:col>10</xdr:col>
      <xdr:colOff>114300</xdr:colOff>
      <xdr:row>76</xdr:row>
      <xdr:rowOff>99357</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091852"/>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19584</xdr:rowOff>
    </xdr:from>
    <xdr:to>
      <xdr:col>24</xdr:col>
      <xdr:colOff>114300</xdr:colOff>
      <xdr:row>75</xdr:row>
      <xdr:rowOff>121184</xdr:rowOff>
    </xdr:to>
    <xdr:sp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8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42461</xdr:rowOff>
    </xdr:from>
    <xdr:ext cx="599010" cy="259045"/>
    <xdr:sp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72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73204</xdr:rowOff>
    </xdr:from>
    <xdr:to>
      <xdr:col>20</xdr:col>
      <xdr:colOff>38100</xdr:colOff>
      <xdr:row>76</xdr:row>
      <xdr:rowOff>3355</xdr:rowOff>
    </xdr:to>
    <xdr:sp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29319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165932</xdr:rowOff>
    </xdr:from>
    <xdr:ext cx="599010" cy="259045"/>
    <xdr:sp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02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167548</xdr:rowOff>
    </xdr:from>
    <xdr:to>
      <xdr:col>15</xdr:col>
      <xdr:colOff>101600</xdr:colOff>
      <xdr:row>76</xdr:row>
      <xdr:rowOff>97698</xdr:rowOff>
    </xdr:to>
    <xdr:sp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0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114225</xdr:rowOff>
    </xdr:from>
    <xdr:ext cx="599010" cy="259045"/>
    <xdr:sp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28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10852</xdr:rowOff>
    </xdr:from>
    <xdr:to>
      <xdr:col>10</xdr:col>
      <xdr:colOff>165100</xdr:colOff>
      <xdr:row>76</xdr:row>
      <xdr:rowOff>112452</xdr:rowOff>
    </xdr:to>
    <xdr:sp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0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128978</xdr:rowOff>
    </xdr:from>
    <xdr:ext cx="599010" cy="259045"/>
    <xdr:sp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281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48557</xdr:rowOff>
    </xdr:from>
    <xdr:to>
      <xdr:col>6</xdr:col>
      <xdr:colOff>38100</xdr:colOff>
      <xdr:row>76</xdr:row>
      <xdr:rowOff>150157</xdr:rowOff>
    </xdr:to>
    <xdr:sp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0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166684</xdr:rowOff>
    </xdr:from>
    <xdr:ext cx="599010" cy="259045"/>
    <xdr:sp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285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136182</xdr:rowOff>
    </xdr:from>
    <xdr:to>
      <xdr:col>24</xdr:col>
      <xdr:colOff>63500</xdr:colOff>
      <xdr:row>98</xdr:row>
      <xdr:rowOff>114726</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766832"/>
          <a:ext cx="838200" cy="1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136182</xdr:rowOff>
    </xdr:from>
    <xdr:to>
      <xdr:col>19</xdr:col>
      <xdr:colOff>177800</xdr:colOff>
      <xdr:row>98</xdr:row>
      <xdr:rowOff>49430</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766832"/>
          <a:ext cx="889000" cy="8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49430</xdr:rowOff>
    </xdr:from>
    <xdr:to>
      <xdr:col>15</xdr:col>
      <xdr:colOff>50800</xdr:colOff>
      <xdr:row>98</xdr:row>
      <xdr:rowOff>85578</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851530"/>
          <a:ext cx="889000" cy="3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57983</xdr:rowOff>
    </xdr:from>
    <xdr:to>
      <xdr:col>10</xdr:col>
      <xdr:colOff>114300</xdr:colOff>
      <xdr:row>98</xdr:row>
      <xdr:rowOff>85578</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860083"/>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63926</xdr:rowOff>
    </xdr:from>
    <xdr:to>
      <xdr:col>24</xdr:col>
      <xdr:colOff>114300</xdr:colOff>
      <xdr:row>98</xdr:row>
      <xdr:rowOff>165526</xdr:rowOff>
    </xdr:to>
    <xdr:sp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8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85382</xdr:rowOff>
    </xdr:from>
    <xdr:to>
      <xdr:col>20</xdr:col>
      <xdr:colOff>38100</xdr:colOff>
      <xdr:row>98</xdr:row>
      <xdr:rowOff>15532</xdr:rowOff>
    </xdr:to>
    <xdr:sp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7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32059</xdr:rowOff>
    </xdr:from>
    <xdr:ext cx="534377" cy="259045"/>
    <xdr:sp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49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170080</xdr:rowOff>
    </xdr:from>
    <xdr:to>
      <xdr:col>15</xdr:col>
      <xdr:colOff>101600</xdr:colOff>
      <xdr:row>98</xdr:row>
      <xdr:rowOff>100230</xdr:rowOff>
    </xdr:to>
    <xdr:sp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8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116757</xdr:rowOff>
    </xdr:from>
    <xdr:ext cx="534377" cy="259045"/>
    <xdr:sp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5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34778</xdr:rowOff>
    </xdr:from>
    <xdr:to>
      <xdr:col>10</xdr:col>
      <xdr:colOff>165100</xdr:colOff>
      <xdr:row>98</xdr:row>
      <xdr:rowOff>136378</xdr:rowOff>
    </xdr:to>
    <xdr:sp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83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152905</xdr:rowOff>
    </xdr:from>
    <xdr:ext cx="534377" cy="259045"/>
    <xdr:sp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61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7183</xdr:rowOff>
    </xdr:from>
    <xdr:to>
      <xdr:col>6</xdr:col>
      <xdr:colOff>38100</xdr:colOff>
      <xdr:row>98</xdr:row>
      <xdr:rowOff>108783</xdr:rowOff>
    </xdr:to>
    <xdr:sp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8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125310</xdr:rowOff>
    </xdr:from>
    <xdr:ext cx="534377" cy="259045"/>
    <xdr:sp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58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116187</xdr:rowOff>
    </xdr:from>
    <xdr:to>
      <xdr:col>55</xdr:col>
      <xdr:colOff>0</xdr:colOff>
      <xdr:row>35</xdr:row>
      <xdr:rowOff>152110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9639300" y="61169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152110</xdr:rowOff>
    </xdr:from>
    <xdr:to>
      <xdr:col>50</xdr:col>
      <xdr:colOff>114300</xdr:colOff>
      <xdr:row>36</xdr:row>
      <xdr:rowOff>1234</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8750300" y="615286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1234</xdr:rowOff>
    </xdr:from>
    <xdr:to>
      <xdr:col>45</xdr:col>
      <xdr:colOff>177800</xdr:colOff>
      <xdr:row>36</xdr:row>
      <xdr:rowOff>144599</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7861300" y="6173434"/>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144599</xdr:rowOff>
    </xdr:from>
    <xdr:to>
      <xdr:col>41</xdr:col>
      <xdr:colOff>50800</xdr:colOff>
      <xdr:row>36</xdr:row>
      <xdr:rowOff>147864</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6972300" y="63167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65387</xdr:rowOff>
    </xdr:from>
    <xdr:to>
      <xdr:col>55</xdr:col>
      <xdr:colOff>50800</xdr:colOff>
      <xdr:row>35</xdr:row>
      <xdr:rowOff>166987</xdr:rowOff>
    </xdr:to>
    <xdr:sp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0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88264</xdr:rowOff>
    </xdr:from>
    <xdr:ext cx="469744" cy="259045"/>
    <xdr:sp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591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101310</xdr:rowOff>
    </xdr:from>
    <xdr:to>
      <xdr:col>50</xdr:col>
      <xdr:colOff>165100</xdr:colOff>
      <xdr:row>36</xdr:row>
      <xdr:rowOff>31460</xdr:rowOff>
    </xdr:to>
    <xdr:sp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47987</xdr:rowOff>
    </xdr:from>
    <xdr:ext cx="469744" cy="259045"/>
    <xdr:sp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404428" y="587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121884</xdr:rowOff>
    </xdr:from>
    <xdr:to>
      <xdr:col>46</xdr:col>
      <xdr:colOff>38100</xdr:colOff>
      <xdr:row>36</xdr:row>
      <xdr:rowOff>52034</xdr:rowOff>
    </xdr:to>
    <xdr:sp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1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68561</xdr:rowOff>
    </xdr:from>
    <xdr:ext cx="469744" cy="259045"/>
    <xdr:sp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15428" y="589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93799</xdr:rowOff>
    </xdr:from>
    <xdr:to>
      <xdr:col>41</xdr:col>
      <xdr:colOff>101600</xdr:colOff>
      <xdr:row>37</xdr:row>
      <xdr:rowOff>23949</xdr:rowOff>
    </xdr:to>
    <xdr:sp textlink="">
      <xdr:nvSpPr>
        <xdr:cNvPr id="319" name="楕円 318">
          <a:extLst>
            <a:ext uri="{FF2B5EF4-FFF2-40B4-BE49-F238E27FC236}">
              <a16:creationId xmlns:a16="http://schemas.microsoft.com/office/drawing/2014/main" xmlns="" id="{00000000-0008-0000-0700-00003F010000}"/>
            </a:ext>
          </a:extLst>
        </xdr:cNvPr>
        <xdr:cNvSpPr/>
      </xdr:nvSpPr>
      <xdr:spPr>
        <a:xfrm>
          <a:off x="7810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40476</xdr:rowOff>
    </xdr:from>
    <xdr:ext cx="469744" cy="259045"/>
    <xdr:sp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626428" y="604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97064</xdr:rowOff>
    </xdr:from>
    <xdr:to>
      <xdr:col>36</xdr:col>
      <xdr:colOff>165100</xdr:colOff>
      <xdr:row>37</xdr:row>
      <xdr:rowOff>27214</xdr:rowOff>
    </xdr:to>
    <xdr:sp textlink="">
      <xdr:nvSpPr>
        <xdr:cNvPr id="321" name="楕円 320">
          <a:extLst>
            <a:ext uri="{FF2B5EF4-FFF2-40B4-BE49-F238E27FC236}">
              <a16:creationId xmlns:a16="http://schemas.microsoft.com/office/drawing/2014/main" xmlns="" id="{00000000-0008-0000-0700-000041010000}"/>
            </a:ext>
          </a:extLst>
        </xdr:cNvPr>
        <xdr:cNvSpPr/>
      </xdr:nvSpPr>
      <xdr:spPr>
        <a:xfrm>
          <a:off x="6921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43741</xdr:rowOff>
    </xdr:from>
    <xdr:ext cx="469744" cy="259045"/>
    <xdr:sp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37428" y="604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7" name="農林水産業費グラフ枠">
          <a:extLst>
            <a:ext uri="{FF2B5EF4-FFF2-40B4-BE49-F238E27FC236}">
              <a16:creationId xmlns:a16="http://schemas.microsoft.com/office/drawing/2014/main" xmlns=""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textlink="">
      <xdr:nvSpPr>
        <xdr:cNvPr id="349" name="農林水産業費最小値テキスト">
          <a:extLst>
            <a:ext uri="{FF2B5EF4-FFF2-40B4-BE49-F238E27FC236}">
              <a16:creationId xmlns:a16="http://schemas.microsoft.com/office/drawing/2014/main" xmlns=""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textlink="">
      <xdr:nvSpPr>
        <xdr:cNvPr id="351" name="農林水産業費最大値テキスト">
          <a:extLst>
            <a:ext uri="{FF2B5EF4-FFF2-40B4-BE49-F238E27FC236}">
              <a16:creationId xmlns:a16="http://schemas.microsoft.com/office/drawing/2014/main" xmlns=""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34620</xdr:rowOff>
    </xdr:from>
    <xdr:to>
      <xdr:col>55</xdr:col>
      <xdr:colOff>0</xdr:colOff>
      <xdr:row>56</xdr:row>
      <xdr:rowOff>133321</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9639300" y="9635820"/>
          <a:ext cx="838200" cy="9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textlink="">
      <xdr:nvSpPr>
        <xdr:cNvPr id="354" name="農林水産業費平均値テキスト">
          <a:extLst>
            <a:ext uri="{FF2B5EF4-FFF2-40B4-BE49-F238E27FC236}">
              <a16:creationId xmlns:a16="http://schemas.microsoft.com/office/drawing/2014/main" xmlns=""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133321</xdr:rowOff>
    </xdr:from>
    <xdr:to>
      <xdr:col>50</xdr:col>
      <xdr:colOff>114300</xdr:colOff>
      <xdr:row>57</xdr:row>
      <xdr:rowOff>26315</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8750300" y="9734521"/>
          <a:ext cx="889000" cy="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26315</xdr:rowOff>
    </xdr:from>
    <xdr:to>
      <xdr:col>45</xdr:col>
      <xdr:colOff>177800</xdr:colOff>
      <xdr:row>57</xdr:row>
      <xdr:rowOff>60234</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7861300" y="9798965"/>
          <a:ext cx="889000" cy="3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60234</xdr:rowOff>
    </xdr:from>
    <xdr:to>
      <xdr:col>41</xdr:col>
      <xdr:colOff>50800</xdr:colOff>
      <xdr:row>57</xdr:row>
      <xdr:rowOff>79404</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6972300" y="9832884"/>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textlink="">
      <xdr:nvSpPr>
        <xdr:cNvPr id="365" name="フローチャート: 判断 364">
          <a:extLst>
            <a:ext uri="{FF2B5EF4-FFF2-40B4-BE49-F238E27FC236}">
              <a16:creationId xmlns:a16="http://schemas.microsoft.com/office/drawing/2014/main" xmlns=""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155270</xdr:rowOff>
    </xdr:from>
    <xdr:to>
      <xdr:col>55</xdr:col>
      <xdr:colOff>50800</xdr:colOff>
      <xdr:row>56</xdr:row>
      <xdr:rowOff>85420</xdr:rowOff>
    </xdr:to>
    <xdr:sp textlink="">
      <xdr:nvSpPr>
        <xdr:cNvPr id="372" name="楕円 371">
          <a:extLst>
            <a:ext uri="{FF2B5EF4-FFF2-40B4-BE49-F238E27FC236}">
              <a16:creationId xmlns:a16="http://schemas.microsoft.com/office/drawing/2014/main" xmlns="" id="{00000000-0008-0000-0700-000074010000}"/>
            </a:ext>
          </a:extLst>
        </xdr:cNvPr>
        <xdr:cNvSpPr/>
      </xdr:nvSpPr>
      <xdr:spPr>
        <a:xfrm>
          <a:off x="10426700" y="95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6697</xdr:rowOff>
    </xdr:from>
    <xdr:ext cx="534377" cy="259045"/>
    <xdr:sp textlink="">
      <xdr:nvSpPr>
        <xdr:cNvPr id="373" name="農林水産業費該当値テキスト">
          <a:extLst>
            <a:ext uri="{FF2B5EF4-FFF2-40B4-BE49-F238E27FC236}">
              <a16:creationId xmlns:a16="http://schemas.microsoft.com/office/drawing/2014/main" xmlns="" id="{00000000-0008-0000-0700-000075010000}"/>
            </a:ext>
          </a:extLst>
        </xdr:cNvPr>
        <xdr:cNvSpPr txBox="1"/>
      </xdr:nvSpPr>
      <xdr:spPr>
        <a:xfrm>
          <a:off x="10528300" y="94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82521</xdr:rowOff>
    </xdr:from>
    <xdr:to>
      <xdr:col>50</xdr:col>
      <xdr:colOff>165100</xdr:colOff>
      <xdr:row>57</xdr:row>
      <xdr:rowOff>12671</xdr:rowOff>
    </xdr:to>
    <xdr:sp textlink="">
      <xdr:nvSpPr>
        <xdr:cNvPr id="374" name="楕円 373">
          <a:extLst>
            <a:ext uri="{FF2B5EF4-FFF2-40B4-BE49-F238E27FC236}">
              <a16:creationId xmlns:a16="http://schemas.microsoft.com/office/drawing/2014/main" xmlns="" id="{00000000-0008-0000-0700-000076010000}"/>
            </a:ext>
          </a:extLst>
        </xdr:cNvPr>
        <xdr:cNvSpPr/>
      </xdr:nvSpPr>
      <xdr:spPr>
        <a:xfrm>
          <a:off x="9588500" y="96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29198</xdr:rowOff>
    </xdr:from>
    <xdr:ext cx="534377" cy="259045"/>
    <xdr:sp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9372111" y="945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146965</xdr:rowOff>
    </xdr:from>
    <xdr:to>
      <xdr:col>46</xdr:col>
      <xdr:colOff>38100</xdr:colOff>
      <xdr:row>57</xdr:row>
      <xdr:rowOff>77115</xdr:rowOff>
    </xdr:to>
    <xdr:sp textlink="">
      <xdr:nvSpPr>
        <xdr:cNvPr id="376" name="楕円 375">
          <a:extLst>
            <a:ext uri="{FF2B5EF4-FFF2-40B4-BE49-F238E27FC236}">
              <a16:creationId xmlns:a16="http://schemas.microsoft.com/office/drawing/2014/main" xmlns="" id="{00000000-0008-0000-0700-000078010000}"/>
            </a:ext>
          </a:extLst>
        </xdr:cNvPr>
        <xdr:cNvSpPr/>
      </xdr:nvSpPr>
      <xdr:spPr>
        <a:xfrm>
          <a:off x="86995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68242</xdr:rowOff>
    </xdr:from>
    <xdr:ext cx="534377" cy="259045"/>
    <xdr:sp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8483111" y="9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9434</xdr:rowOff>
    </xdr:from>
    <xdr:to>
      <xdr:col>41</xdr:col>
      <xdr:colOff>101600</xdr:colOff>
      <xdr:row>57</xdr:row>
      <xdr:rowOff>111034</xdr:rowOff>
    </xdr:to>
    <xdr:sp textlink="">
      <xdr:nvSpPr>
        <xdr:cNvPr id="378" name="楕円 377">
          <a:extLst>
            <a:ext uri="{FF2B5EF4-FFF2-40B4-BE49-F238E27FC236}">
              <a16:creationId xmlns:a16="http://schemas.microsoft.com/office/drawing/2014/main" xmlns="" id="{00000000-0008-0000-0700-00007A010000}"/>
            </a:ext>
          </a:extLst>
        </xdr:cNvPr>
        <xdr:cNvSpPr/>
      </xdr:nvSpPr>
      <xdr:spPr>
        <a:xfrm>
          <a:off x="7810500" y="97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102161</xdr:rowOff>
    </xdr:from>
    <xdr:ext cx="534377" cy="259045"/>
    <xdr:sp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7594111" y="98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28604</xdr:rowOff>
    </xdr:from>
    <xdr:to>
      <xdr:col>36</xdr:col>
      <xdr:colOff>165100</xdr:colOff>
      <xdr:row>57</xdr:row>
      <xdr:rowOff>130204</xdr:rowOff>
    </xdr:to>
    <xdr:sp textlink="">
      <xdr:nvSpPr>
        <xdr:cNvPr id="380" name="楕円 379">
          <a:extLst>
            <a:ext uri="{FF2B5EF4-FFF2-40B4-BE49-F238E27FC236}">
              <a16:creationId xmlns:a16="http://schemas.microsoft.com/office/drawing/2014/main" xmlns="" id="{00000000-0008-0000-0700-00007C010000}"/>
            </a:ext>
          </a:extLst>
        </xdr:cNvPr>
        <xdr:cNvSpPr/>
      </xdr:nvSpPr>
      <xdr:spPr>
        <a:xfrm>
          <a:off x="6921500" y="980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121331</xdr:rowOff>
    </xdr:from>
    <xdr:ext cx="534377" cy="259045"/>
    <xdr:sp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705111" y="989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75682</xdr:rowOff>
    </xdr:from>
    <xdr:to>
      <xdr:col>55</xdr:col>
      <xdr:colOff>0</xdr:colOff>
      <xdr:row>78</xdr:row>
      <xdr:rowOff>77969</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9639300" y="13448782"/>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77969</xdr:rowOff>
    </xdr:from>
    <xdr:to>
      <xdr:col>50</xdr:col>
      <xdr:colOff>114300</xdr:colOff>
      <xdr:row>78</xdr:row>
      <xdr:rowOff>86528</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8750300" y="13451069"/>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86528</xdr:rowOff>
    </xdr:from>
    <xdr:to>
      <xdr:col>45</xdr:col>
      <xdr:colOff>177800</xdr:colOff>
      <xdr:row>78</xdr:row>
      <xdr:rowOff>108103</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7861300" y="13459628"/>
          <a:ext cx="889000" cy="2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108103</xdr:rowOff>
    </xdr:from>
    <xdr:to>
      <xdr:col>41</xdr:col>
      <xdr:colOff>50800</xdr:colOff>
      <xdr:row>78</xdr:row>
      <xdr:rowOff>108386</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6972300" y="13481203"/>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24882</xdr:rowOff>
    </xdr:from>
    <xdr:to>
      <xdr:col>55</xdr:col>
      <xdr:colOff>50800</xdr:colOff>
      <xdr:row>78</xdr:row>
      <xdr:rowOff>126482</xdr:rowOff>
    </xdr:to>
    <xdr:sp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111259</xdr:rowOff>
    </xdr:from>
    <xdr:ext cx="534377" cy="259045"/>
    <xdr:sp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1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27169</xdr:rowOff>
    </xdr:from>
    <xdr:to>
      <xdr:col>50</xdr:col>
      <xdr:colOff>165100</xdr:colOff>
      <xdr:row>78</xdr:row>
      <xdr:rowOff>128769</xdr:rowOff>
    </xdr:to>
    <xdr:sp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4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119896</xdr:rowOff>
    </xdr:from>
    <xdr:ext cx="534377" cy="259045"/>
    <xdr:sp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372111" y="13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35728</xdr:rowOff>
    </xdr:from>
    <xdr:to>
      <xdr:col>46</xdr:col>
      <xdr:colOff>38100</xdr:colOff>
      <xdr:row>78</xdr:row>
      <xdr:rowOff>137328</xdr:rowOff>
    </xdr:to>
    <xdr:sp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128455</xdr:rowOff>
    </xdr:from>
    <xdr:ext cx="534377" cy="259045"/>
    <xdr:sp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483111" y="1350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57303</xdr:rowOff>
    </xdr:from>
    <xdr:to>
      <xdr:col>41</xdr:col>
      <xdr:colOff>101600</xdr:colOff>
      <xdr:row>78</xdr:row>
      <xdr:rowOff>158903</xdr:rowOff>
    </xdr:to>
    <xdr:sp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150030</xdr:rowOff>
    </xdr:from>
    <xdr:ext cx="469744" cy="259045"/>
    <xdr:sp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5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57586</xdr:rowOff>
    </xdr:from>
    <xdr:to>
      <xdr:col>36</xdr:col>
      <xdr:colOff>165100</xdr:colOff>
      <xdr:row>78</xdr:row>
      <xdr:rowOff>159186</xdr:rowOff>
    </xdr:to>
    <xdr:sp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4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150313</xdr:rowOff>
    </xdr:from>
    <xdr:ext cx="469744" cy="259045"/>
    <xdr:sp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52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3" name="土木費グラフ枠">
          <a:extLst>
            <a:ext uri="{FF2B5EF4-FFF2-40B4-BE49-F238E27FC236}">
              <a16:creationId xmlns:a16="http://schemas.microsoft.com/office/drawing/2014/main" xmlns=""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textlink="">
      <xdr:nvSpPr>
        <xdr:cNvPr id="465" name="土木費最小値テキスト">
          <a:extLst>
            <a:ext uri="{FF2B5EF4-FFF2-40B4-BE49-F238E27FC236}">
              <a16:creationId xmlns:a16="http://schemas.microsoft.com/office/drawing/2014/main" xmlns=""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textlink="">
      <xdr:nvSpPr>
        <xdr:cNvPr id="467" name="土木費最大値テキスト">
          <a:extLst>
            <a:ext uri="{FF2B5EF4-FFF2-40B4-BE49-F238E27FC236}">
              <a16:creationId xmlns:a16="http://schemas.microsoft.com/office/drawing/2014/main" xmlns=""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66948</xdr:rowOff>
    </xdr:from>
    <xdr:to>
      <xdr:col>55</xdr:col>
      <xdr:colOff>0</xdr:colOff>
      <xdr:row>97</xdr:row>
      <xdr:rowOff>151092</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9639300" y="16697598"/>
          <a:ext cx="838200" cy="8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textlink="">
      <xdr:nvSpPr>
        <xdr:cNvPr id="470" name="土木費平均値テキスト">
          <a:extLst>
            <a:ext uri="{FF2B5EF4-FFF2-40B4-BE49-F238E27FC236}">
              <a16:creationId xmlns:a16="http://schemas.microsoft.com/office/drawing/2014/main" xmlns=""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151092</xdr:rowOff>
    </xdr:from>
    <xdr:to>
      <xdr:col>50</xdr:col>
      <xdr:colOff>114300</xdr:colOff>
      <xdr:row>98</xdr:row>
      <xdr:rowOff>37116</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8750300" y="16781742"/>
          <a:ext cx="889000" cy="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40593</xdr:rowOff>
    </xdr:from>
    <xdr:to>
      <xdr:col>45</xdr:col>
      <xdr:colOff>177800</xdr:colOff>
      <xdr:row>98</xdr:row>
      <xdr:rowOff>37116</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a:off x="7861300" y="16671243"/>
          <a:ext cx="889000" cy="16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40136</xdr:rowOff>
    </xdr:from>
    <xdr:to>
      <xdr:col>41</xdr:col>
      <xdr:colOff>50800</xdr:colOff>
      <xdr:row>97</xdr:row>
      <xdr:rowOff>40593</xdr:rowOff>
    </xdr:to>
    <xdr:cxnSp macro="">
      <xdr:nvCxnSpPr>
        <xdr:cNvPr id="478" name="直線コネクタ 477">
          <a:extLst>
            <a:ext uri="{FF2B5EF4-FFF2-40B4-BE49-F238E27FC236}">
              <a16:creationId xmlns:a16="http://schemas.microsoft.com/office/drawing/2014/main" xmlns="" id="{00000000-0008-0000-0700-0000DE010000}"/>
            </a:ext>
          </a:extLst>
        </xdr:cNvPr>
        <xdr:cNvCxnSpPr/>
      </xdr:nvCxnSpPr>
      <xdr:spPr>
        <a:xfrm>
          <a:off x="6972300" y="1667078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textlink="">
      <xdr:nvSpPr>
        <xdr:cNvPr id="481" name="フローチャート: 判断 480">
          <a:extLst>
            <a:ext uri="{FF2B5EF4-FFF2-40B4-BE49-F238E27FC236}">
              <a16:creationId xmlns:a16="http://schemas.microsoft.com/office/drawing/2014/main" xmlns=""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16148</xdr:rowOff>
    </xdr:from>
    <xdr:to>
      <xdr:col>55</xdr:col>
      <xdr:colOff>50800</xdr:colOff>
      <xdr:row>97</xdr:row>
      <xdr:rowOff>117748</xdr:rowOff>
    </xdr:to>
    <xdr:sp textlink="">
      <xdr:nvSpPr>
        <xdr:cNvPr id="488" name="楕円 487">
          <a:extLst>
            <a:ext uri="{FF2B5EF4-FFF2-40B4-BE49-F238E27FC236}">
              <a16:creationId xmlns:a16="http://schemas.microsoft.com/office/drawing/2014/main" xmlns="" id="{00000000-0008-0000-0700-0000E8010000}"/>
            </a:ext>
          </a:extLst>
        </xdr:cNvPr>
        <xdr:cNvSpPr/>
      </xdr:nvSpPr>
      <xdr:spPr>
        <a:xfrm>
          <a:off x="10426700" y="166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166025</xdr:rowOff>
    </xdr:from>
    <xdr:ext cx="534377" cy="259045"/>
    <xdr:sp textlink="">
      <xdr:nvSpPr>
        <xdr:cNvPr id="489" name="土木費該当値テキスト">
          <a:extLst>
            <a:ext uri="{FF2B5EF4-FFF2-40B4-BE49-F238E27FC236}">
              <a16:creationId xmlns:a16="http://schemas.microsoft.com/office/drawing/2014/main" xmlns="" id="{00000000-0008-0000-0700-0000E9010000}"/>
            </a:ext>
          </a:extLst>
        </xdr:cNvPr>
        <xdr:cNvSpPr txBox="1"/>
      </xdr:nvSpPr>
      <xdr:spPr>
        <a:xfrm>
          <a:off x="10528300" y="166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100292</xdr:rowOff>
    </xdr:from>
    <xdr:to>
      <xdr:col>50</xdr:col>
      <xdr:colOff>165100</xdr:colOff>
      <xdr:row>98</xdr:row>
      <xdr:rowOff>30442</xdr:rowOff>
    </xdr:to>
    <xdr:sp textlink="">
      <xdr:nvSpPr>
        <xdr:cNvPr id="490" name="楕円 489">
          <a:extLst>
            <a:ext uri="{FF2B5EF4-FFF2-40B4-BE49-F238E27FC236}">
              <a16:creationId xmlns:a16="http://schemas.microsoft.com/office/drawing/2014/main" xmlns="" id="{00000000-0008-0000-0700-0000EA010000}"/>
            </a:ext>
          </a:extLst>
        </xdr:cNvPr>
        <xdr:cNvSpPr/>
      </xdr:nvSpPr>
      <xdr:spPr>
        <a:xfrm>
          <a:off x="9588500" y="167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21569</xdr:rowOff>
    </xdr:from>
    <xdr:ext cx="534377" cy="259045"/>
    <xdr:sp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9372111" y="168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157766</xdr:rowOff>
    </xdr:from>
    <xdr:to>
      <xdr:col>46</xdr:col>
      <xdr:colOff>38100</xdr:colOff>
      <xdr:row>98</xdr:row>
      <xdr:rowOff>87916</xdr:rowOff>
    </xdr:to>
    <xdr:sp textlink="">
      <xdr:nvSpPr>
        <xdr:cNvPr id="492" name="楕円 491">
          <a:extLst>
            <a:ext uri="{FF2B5EF4-FFF2-40B4-BE49-F238E27FC236}">
              <a16:creationId xmlns:a16="http://schemas.microsoft.com/office/drawing/2014/main" xmlns="" id="{00000000-0008-0000-0700-0000EC010000}"/>
            </a:ext>
          </a:extLst>
        </xdr:cNvPr>
        <xdr:cNvSpPr/>
      </xdr:nvSpPr>
      <xdr:spPr>
        <a:xfrm>
          <a:off x="8699500" y="1678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79043</xdr:rowOff>
    </xdr:from>
    <xdr:ext cx="534377" cy="259045"/>
    <xdr:sp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8483111" y="1688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161243</xdr:rowOff>
    </xdr:from>
    <xdr:to>
      <xdr:col>41</xdr:col>
      <xdr:colOff>101600</xdr:colOff>
      <xdr:row>97</xdr:row>
      <xdr:rowOff>91393</xdr:rowOff>
    </xdr:to>
    <xdr:sp textlink="">
      <xdr:nvSpPr>
        <xdr:cNvPr id="494" name="楕円 493">
          <a:extLst>
            <a:ext uri="{FF2B5EF4-FFF2-40B4-BE49-F238E27FC236}">
              <a16:creationId xmlns:a16="http://schemas.microsoft.com/office/drawing/2014/main" xmlns="" id="{00000000-0008-0000-0700-0000EE010000}"/>
            </a:ext>
          </a:extLst>
        </xdr:cNvPr>
        <xdr:cNvSpPr/>
      </xdr:nvSpPr>
      <xdr:spPr>
        <a:xfrm>
          <a:off x="7810500" y="166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82520</xdr:rowOff>
    </xdr:from>
    <xdr:ext cx="534377" cy="259045"/>
    <xdr:sp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7594111" y="167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160786</xdr:rowOff>
    </xdr:from>
    <xdr:to>
      <xdr:col>36</xdr:col>
      <xdr:colOff>165100</xdr:colOff>
      <xdr:row>97</xdr:row>
      <xdr:rowOff>90936</xdr:rowOff>
    </xdr:to>
    <xdr:sp textlink="">
      <xdr:nvSpPr>
        <xdr:cNvPr id="496" name="楕円 495">
          <a:extLst>
            <a:ext uri="{FF2B5EF4-FFF2-40B4-BE49-F238E27FC236}">
              <a16:creationId xmlns:a16="http://schemas.microsoft.com/office/drawing/2014/main" xmlns="" id="{00000000-0008-0000-0700-0000F0010000}"/>
            </a:ext>
          </a:extLst>
        </xdr:cNvPr>
        <xdr:cNvSpPr/>
      </xdr:nvSpPr>
      <xdr:spPr>
        <a:xfrm>
          <a:off x="6921500" y="166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82063</xdr:rowOff>
    </xdr:from>
    <xdr:ext cx="534377" cy="259045"/>
    <xdr:sp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6705111" y="1671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0" name="消防費グラフ枠">
          <a:extLst>
            <a:ext uri="{FF2B5EF4-FFF2-40B4-BE49-F238E27FC236}">
              <a16:creationId xmlns:a16="http://schemas.microsoft.com/office/drawing/2014/main" xmlns=""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textlink="">
      <xdr:nvSpPr>
        <xdr:cNvPr id="522" name="消防費最小値テキスト">
          <a:extLst>
            <a:ext uri="{FF2B5EF4-FFF2-40B4-BE49-F238E27FC236}">
              <a16:creationId xmlns:a16="http://schemas.microsoft.com/office/drawing/2014/main" xmlns=""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textlink="">
      <xdr:nvSpPr>
        <xdr:cNvPr id="524" name="消防費最大値テキスト">
          <a:extLst>
            <a:ext uri="{FF2B5EF4-FFF2-40B4-BE49-F238E27FC236}">
              <a16:creationId xmlns:a16="http://schemas.microsoft.com/office/drawing/2014/main" xmlns=""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122003</xdr:rowOff>
    </xdr:from>
    <xdr:to>
      <xdr:col>85</xdr:col>
      <xdr:colOff>127000</xdr:colOff>
      <xdr:row>37</xdr:row>
      <xdr:rowOff>16980</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5481300" y="6294203"/>
          <a:ext cx="8382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textlink="">
      <xdr:nvSpPr>
        <xdr:cNvPr id="527" name="消防費平均値テキスト">
          <a:extLst>
            <a:ext uri="{FF2B5EF4-FFF2-40B4-BE49-F238E27FC236}">
              <a16:creationId xmlns:a16="http://schemas.microsoft.com/office/drawing/2014/main" xmlns=""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171266</xdr:rowOff>
    </xdr:from>
    <xdr:to>
      <xdr:col>81</xdr:col>
      <xdr:colOff>50800</xdr:colOff>
      <xdr:row>37</xdr:row>
      <xdr:rowOff>16980</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4592300" y="6343466"/>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171266</xdr:rowOff>
    </xdr:from>
    <xdr:to>
      <xdr:col>76</xdr:col>
      <xdr:colOff>114300</xdr:colOff>
      <xdr:row>37</xdr:row>
      <xdr:rowOff>31382</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3703300" y="6343466"/>
          <a:ext cx="889000" cy="3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31382</xdr:rowOff>
    </xdr:from>
    <xdr:to>
      <xdr:col>71</xdr:col>
      <xdr:colOff>177800</xdr:colOff>
      <xdr:row>37</xdr:row>
      <xdr:rowOff>34525</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flipV="1">
          <a:off x="12814300" y="6375032"/>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71203</xdr:rowOff>
    </xdr:from>
    <xdr:to>
      <xdr:col>85</xdr:col>
      <xdr:colOff>177800</xdr:colOff>
      <xdr:row>37</xdr:row>
      <xdr:rowOff>1353</xdr:rowOff>
    </xdr:to>
    <xdr:sp textlink="">
      <xdr:nvSpPr>
        <xdr:cNvPr id="545" name="楕円 544">
          <a:extLst>
            <a:ext uri="{FF2B5EF4-FFF2-40B4-BE49-F238E27FC236}">
              <a16:creationId xmlns:a16="http://schemas.microsoft.com/office/drawing/2014/main" xmlns="" id="{00000000-0008-0000-0700-000021020000}"/>
            </a:ext>
          </a:extLst>
        </xdr:cNvPr>
        <xdr:cNvSpPr/>
      </xdr:nvSpPr>
      <xdr:spPr>
        <a:xfrm>
          <a:off x="16268700" y="62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49630</xdr:rowOff>
    </xdr:from>
    <xdr:ext cx="534377" cy="259045"/>
    <xdr:sp textlink="">
      <xdr:nvSpPr>
        <xdr:cNvPr id="546" name="消防費該当値テキスト">
          <a:extLst>
            <a:ext uri="{FF2B5EF4-FFF2-40B4-BE49-F238E27FC236}">
              <a16:creationId xmlns:a16="http://schemas.microsoft.com/office/drawing/2014/main" xmlns="" id="{00000000-0008-0000-0700-000022020000}"/>
            </a:ext>
          </a:extLst>
        </xdr:cNvPr>
        <xdr:cNvSpPr txBox="1"/>
      </xdr:nvSpPr>
      <xdr:spPr>
        <a:xfrm>
          <a:off x="16370300" y="622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137630</xdr:rowOff>
    </xdr:from>
    <xdr:to>
      <xdr:col>81</xdr:col>
      <xdr:colOff>101600</xdr:colOff>
      <xdr:row>37</xdr:row>
      <xdr:rowOff>67780</xdr:rowOff>
    </xdr:to>
    <xdr:sp textlink="">
      <xdr:nvSpPr>
        <xdr:cNvPr id="547" name="楕円 546">
          <a:extLst>
            <a:ext uri="{FF2B5EF4-FFF2-40B4-BE49-F238E27FC236}">
              <a16:creationId xmlns:a16="http://schemas.microsoft.com/office/drawing/2014/main" xmlns="" id="{00000000-0008-0000-0700-000023020000}"/>
            </a:ext>
          </a:extLst>
        </xdr:cNvPr>
        <xdr:cNvSpPr/>
      </xdr:nvSpPr>
      <xdr:spPr>
        <a:xfrm>
          <a:off x="15430500" y="63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58907</xdr:rowOff>
    </xdr:from>
    <xdr:ext cx="534377" cy="259045"/>
    <xdr:sp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5214111" y="64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120466</xdr:rowOff>
    </xdr:from>
    <xdr:to>
      <xdr:col>76</xdr:col>
      <xdr:colOff>165100</xdr:colOff>
      <xdr:row>37</xdr:row>
      <xdr:rowOff>50616</xdr:rowOff>
    </xdr:to>
    <xdr:sp textlink="">
      <xdr:nvSpPr>
        <xdr:cNvPr id="549" name="楕円 548">
          <a:extLst>
            <a:ext uri="{FF2B5EF4-FFF2-40B4-BE49-F238E27FC236}">
              <a16:creationId xmlns:a16="http://schemas.microsoft.com/office/drawing/2014/main" xmlns="" id="{00000000-0008-0000-0700-000025020000}"/>
            </a:ext>
          </a:extLst>
        </xdr:cNvPr>
        <xdr:cNvSpPr/>
      </xdr:nvSpPr>
      <xdr:spPr>
        <a:xfrm>
          <a:off x="14541500" y="62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41743</xdr:rowOff>
    </xdr:from>
    <xdr:ext cx="534377" cy="259045"/>
    <xdr:sp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4325111" y="638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152032</xdr:rowOff>
    </xdr:from>
    <xdr:to>
      <xdr:col>72</xdr:col>
      <xdr:colOff>38100</xdr:colOff>
      <xdr:row>37</xdr:row>
      <xdr:rowOff>82182</xdr:rowOff>
    </xdr:to>
    <xdr:sp textlink="">
      <xdr:nvSpPr>
        <xdr:cNvPr id="551" name="楕円 550">
          <a:extLst>
            <a:ext uri="{FF2B5EF4-FFF2-40B4-BE49-F238E27FC236}">
              <a16:creationId xmlns:a16="http://schemas.microsoft.com/office/drawing/2014/main" xmlns="" id="{00000000-0008-0000-0700-000027020000}"/>
            </a:ext>
          </a:extLst>
        </xdr:cNvPr>
        <xdr:cNvSpPr/>
      </xdr:nvSpPr>
      <xdr:spPr>
        <a:xfrm>
          <a:off x="13652500" y="63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73309</xdr:rowOff>
    </xdr:from>
    <xdr:ext cx="534377" cy="259045"/>
    <xdr:sp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3436111" y="641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155175</xdr:rowOff>
    </xdr:from>
    <xdr:to>
      <xdr:col>67</xdr:col>
      <xdr:colOff>101600</xdr:colOff>
      <xdr:row>37</xdr:row>
      <xdr:rowOff>85325</xdr:rowOff>
    </xdr:to>
    <xdr:sp textlink="">
      <xdr:nvSpPr>
        <xdr:cNvPr id="553" name="楕円 552">
          <a:extLst>
            <a:ext uri="{FF2B5EF4-FFF2-40B4-BE49-F238E27FC236}">
              <a16:creationId xmlns:a16="http://schemas.microsoft.com/office/drawing/2014/main" xmlns="" id="{00000000-0008-0000-0700-000029020000}"/>
            </a:ext>
          </a:extLst>
        </xdr:cNvPr>
        <xdr:cNvSpPr/>
      </xdr:nvSpPr>
      <xdr:spPr>
        <a:xfrm>
          <a:off x="12763500" y="63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76452</xdr:rowOff>
    </xdr:from>
    <xdr:ext cx="534377" cy="259045"/>
    <xdr:sp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547111" y="642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8" name="教育費グラフ枠">
          <a:extLst>
            <a:ext uri="{FF2B5EF4-FFF2-40B4-BE49-F238E27FC236}">
              <a16:creationId xmlns:a16="http://schemas.microsoft.com/office/drawing/2014/main" xmlns=""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textlink="">
      <xdr:nvSpPr>
        <xdr:cNvPr id="580" name="教育費最小値テキスト">
          <a:extLst>
            <a:ext uri="{FF2B5EF4-FFF2-40B4-BE49-F238E27FC236}">
              <a16:creationId xmlns:a16="http://schemas.microsoft.com/office/drawing/2014/main" xmlns=""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textlink="">
      <xdr:nvSpPr>
        <xdr:cNvPr id="582" name="教育費最大値テキスト">
          <a:extLst>
            <a:ext uri="{FF2B5EF4-FFF2-40B4-BE49-F238E27FC236}">
              <a16:creationId xmlns:a16="http://schemas.microsoft.com/office/drawing/2014/main" xmlns=""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68834</xdr:rowOff>
    </xdr:from>
    <xdr:to>
      <xdr:col>85</xdr:col>
      <xdr:colOff>127000</xdr:colOff>
      <xdr:row>53</xdr:row>
      <xdr:rowOff>40374</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5481300" y="8984234"/>
          <a:ext cx="838200" cy="1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textlink="">
      <xdr:nvSpPr>
        <xdr:cNvPr id="585" name="教育費平均値テキスト">
          <a:extLst>
            <a:ext uri="{FF2B5EF4-FFF2-40B4-BE49-F238E27FC236}">
              <a16:creationId xmlns:a16="http://schemas.microsoft.com/office/drawing/2014/main" xmlns=""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68834</xdr:rowOff>
    </xdr:from>
    <xdr:to>
      <xdr:col>81</xdr:col>
      <xdr:colOff>50800</xdr:colOff>
      <xdr:row>54</xdr:row>
      <xdr:rowOff>14960</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4592300" y="8984234"/>
          <a:ext cx="889000" cy="28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14960</xdr:rowOff>
    </xdr:from>
    <xdr:to>
      <xdr:col>76</xdr:col>
      <xdr:colOff>114300</xdr:colOff>
      <xdr:row>58</xdr:row>
      <xdr:rowOff>29032</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3703300" y="9273260"/>
          <a:ext cx="889000" cy="6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29032</xdr:rowOff>
    </xdr:from>
    <xdr:to>
      <xdr:col>71</xdr:col>
      <xdr:colOff>177800</xdr:colOff>
      <xdr:row>58</xdr:row>
      <xdr:rowOff>59779</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2814300" y="9973132"/>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161024</xdr:rowOff>
    </xdr:from>
    <xdr:to>
      <xdr:col>85</xdr:col>
      <xdr:colOff>177800</xdr:colOff>
      <xdr:row>53</xdr:row>
      <xdr:rowOff>91174</xdr:rowOff>
    </xdr:to>
    <xdr:sp textlink="">
      <xdr:nvSpPr>
        <xdr:cNvPr id="603" name="楕円 602">
          <a:extLst>
            <a:ext uri="{FF2B5EF4-FFF2-40B4-BE49-F238E27FC236}">
              <a16:creationId xmlns:a16="http://schemas.microsoft.com/office/drawing/2014/main" xmlns="" id="{00000000-0008-0000-0700-00005B020000}"/>
            </a:ext>
          </a:extLst>
        </xdr:cNvPr>
        <xdr:cNvSpPr/>
      </xdr:nvSpPr>
      <xdr:spPr>
        <a:xfrm>
          <a:off x="16268700" y="90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12451</xdr:rowOff>
    </xdr:from>
    <xdr:ext cx="599010" cy="259045"/>
    <xdr:sp textlink="">
      <xdr:nvSpPr>
        <xdr:cNvPr id="604" name="教育費該当値テキスト">
          <a:extLst>
            <a:ext uri="{FF2B5EF4-FFF2-40B4-BE49-F238E27FC236}">
              <a16:creationId xmlns:a16="http://schemas.microsoft.com/office/drawing/2014/main" xmlns="" id="{00000000-0008-0000-0700-00005C020000}"/>
            </a:ext>
          </a:extLst>
        </xdr:cNvPr>
        <xdr:cNvSpPr txBox="1"/>
      </xdr:nvSpPr>
      <xdr:spPr>
        <a:xfrm>
          <a:off x="16370300" y="892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18034</xdr:rowOff>
    </xdr:from>
    <xdr:to>
      <xdr:col>81</xdr:col>
      <xdr:colOff>101600</xdr:colOff>
      <xdr:row>52</xdr:row>
      <xdr:rowOff>119634</xdr:rowOff>
    </xdr:to>
    <xdr:sp textlink="">
      <xdr:nvSpPr>
        <xdr:cNvPr id="605" name="楕円 604">
          <a:extLst>
            <a:ext uri="{FF2B5EF4-FFF2-40B4-BE49-F238E27FC236}">
              <a16:creationId xmlns:a16="http://schemas.microsoft.com/office/drawing/2014/main" xmlns="" id="{00000000-0008-0000-0700-00005D020000}"/>
            </a:ext>
          </a:extLst>
        </xdr:cNvPr>
        <xdr:cNvSpPr/>
      </xdr:nvSpPr>
      <xdr:spPr>
        <a:xfrm>
          <a:off x="15430500" y="893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136161</xdr:rowOff>
    </xdr:from>
    <xdr:ext cx="599010" cy="259045"/>
    <xdr:sp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181795" y="870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135610</xdr:rowOff>
    </xdr:from>
    <xdr:to>
      <xdr:col>76</xdr:col>
      <xdr:colOff>165100</xdr:colOff>
      <xdr:row>54</xdr:row>
      <xdr:rowOff>65760</xdr:rowOff>
    </xdr:to>
    <xdr:sp textlink="">
      <xdr:nvSpPr>
        <xdr:cNvPr id="607" name="楕円 606">
          <a:extLst>
            <a:ext uri="{FF2B5EF4-FFF2-40B4-BE49-F238E27FC236}">
              <a16:creationId xmlns:a16="http://schemas.microsoft.com/office/drawing/2014/main" xmlns="" id="{00000000-0008-0000-0700-00005F020000}"/>
            </a:ext>
          </a:extLst>
        </xdr:cNvPr>
        <xdr:cNvSpPr/>
      </xdr:nvSpPr>
      <xdr:spPr>
        <a:xfrm>
          <a:off x="14541500" y="92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82287</xdr:rowOff>
    </xdr:from>
    <xdr:ext cx="534377" cy="259045"/>
    <xdr:sp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4325111" y="89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149682</xdr:rowOff>
    </xdr:from>
    <xdr:to>
      <xdr:col>72</xdr:col>
      <xdr:colOff>38100</xdr:colOff>
      <xdr:row>58</xdr:row>
      <xdr:rowOff>79832</xdr:rowOff>
    </xdr:to>
    <xdr:sp textlink="">
      <xdr:nvSpPr>
        <xdr:cNvPr id="609" name="楕円 608">
          <a:extLst>
            <a:ext uri="{FF2B5EF4-FFF2-40B4-BE49-F238E27FC236}">
              <a16:creationId xmlns:a16="http://schemas.microsoft.com/office/drawing/2014/main" xmlns="" id="{00000000-0008-0000-0700-000061020000}"/>
            </a:ext>
          </a:extLst>
        </xdr:cNvPr>
        <xdr:cNvSpPr/>
      </xdr:nvSpPr>
      <xdr:spPr>
        <a:xfrm>
          <a:off x="13652500" y="99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70959</xdr:rowOff>
    </xdr:from>
    <xdr:ext cx="534377" cy="259045"/>
    <xdr:sp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3436111" y="100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8979</xdr:rowOff>
    </xdr:from>
    <xdr:to>
      <xdr:col>67</xdr:col>
      <xdr:colOff>101600</xdr:colOff>
      <xdr:row>58</xdr:row>
      <xdr:rowOff>110579</xdr:rowOff>
    </xdr:to>
    <xdr:sp textlink="">
      <xdr:nvSpPr>
        <xdr:cNvPr id="611" name="楕円 610">
          <a:extLst>
            <a:ext uri="{FF2B5EF4-FFF2-40B4-BE49-F238E27FC236}">
              <a16:creationId xmlns:a16="http://schemas.microsoft.com/office/drawing/2014/main" xmlns="" id="{00000000-0008-0000-0700-000063020000}"/>
            </a:ext>
          </a:extLst>
        </xdr:cNvPr>
        <xdr:cNvSpPr/>
      </xdr:nvSpPr>
      <xdr:spPr>
        <a:xfrm>
          <a:off x="12763500" y="99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101706</xdr:rowOff>
    </xdr:from>
    <xdr:ext cx="534377" cy="259045"/>
    <xdr:sp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547111" y="100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7" name="災害復旧費グラフ枠">
          <a:extLst>
            <a:ext uri="{FF2B5EF4-FFF2-40B4-BE49-F238E27FC236}">
              <a16:creationId xmlns:a16="http://schemas.microsoft.com/office/drawing/2014/main" xmlns=""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textlink="">
      <xdr:nvSpPr>
        <xdr:cNvPr id="639" name="災害復旧費最小値テキスト">
          <a:extLst>
            <a:ext uri="{FF2B5EF4-FFF2-40B4-BE49-F238E27FC236}">
              <a16:creationId xmlns:a16="http://schemas.microsoft.com/office/drawing/2014/main" xmlns=""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textlink="">
      <xdr:nvSpPr>
        <xdr:cNvPr id="641" name="災害復旧費最大値テキスト">
          <a:extLst>
            <a:ext uri="{FF2B5EF4-FFF2-40B4-BE49-F238E27FC236}">
              <a16:creationId xmlns:a16="http://schemas.microsoft.com/office/drawing/2014/main" xmlns=""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64131</xdr:rowOff>
    </xdr:from>
    <xdr:to>
      <xdr:col>85</xdr:col>
      <xdr:colOff>127000</xdr:colOff>
      <xdr:row>77</xdr:row>
      <xdr:rowOff>82093</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5481300" y="132657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textlink="">
      <xdr:nvSpPr>
        <xdr:cNvPr id="644" name="災害復旧費平均値テキスト">
          <a:extLst>
            <a:ext uri="{FF2B5EF4-FFF2-40B4-BE49-F238E27FC236}">
              <a16:creationId xmlns:a16="http://schemas.microsoft.com/office/drawing/2014/main" xmlns=""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64131</xdr:rowOff>
    </xdr:from>
    <xdr:to>
      <xdr:col>81</xdr:col>
      <xdr:colOff>50800</xdr:colOff>
      <xdr:row>78</xdr:row>
      <xdr:rowOff>7031</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4592300" y="13265781"/>
          <a:ext cx="889000" cy="1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7031</xdr:rowOff>
    </xdr:from>
    <xdr:to>
      <xdr:col>76</xdr:col>
      <xdr:colOff>114300</xdr:colOff>
      <xdr:row>79</xdr:row>
      <xdr:rowOff>52832</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flipV="1">
          <a:off x="13703300" y="13380131"/>
          <a:ext cx="889000" cy="21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52832</xdr:rowOff>
    </xdr:from>
    <xdr:to>
      <xdr:col>71</xdr:col>
      <xdr:colOff>177800</xdr:colOff>
      <xdr:row>79</xdr:row>
      <xdr:rowOff>81538</xdr:rowOff>
    </xdr:to>
    <xdr:cxnSp macro="">
      <xdr:nvCxnSpPr>
        <xdr:cNvPr id="652" name="直線コネクタ 651">
          <a:extLst>
            <a:ext uri="{FF2B5EF4-FFF2-40B4-BE49-F238E27FC236}">
              <a16:creationId xmlns:a16="http://schemas.microsoft.com/office/drawing/2014/main" xmlns="" id="{00000000-0008-0000-0700-00008C020000}"/>
            </a:ext>
          </a:extLst>
        </xdr:cNvPr>
        <xdr:cNvCxnSpPr/>
      </xdr:nvCxnSpPr>
      <xdr:spPr>
        <a:xfrm flipV="1">
          <a:off x="12814300" y="13597382"/>
          <a:ext cx="889000" cy="2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31293</xdr:rowOff>
    </xdr:from>
    <xdr:to>
      <xdr:col>85</xdr:col>
      <xdr:colOff>177800</xdr:colOff>
      <xdr:row>77</xdr:row>
      <xdr:rowOff>132893</xdr:rowOff>
    </xdr:to>
    <xdr:sp textlink="">
      <xdr:nvSpPr>
        <xdr:cNvPr id="662" name="楕円 661">
          <a:extLst>
            <a:ext uri="{FF2B5EF4-FFF2-40B4-BE49-F238E27FC236}">
              <a16:creationId xmlns:a16="http://schemas.microsoft.com/office/drawing/2014/main" xmlns="" id="{00000000-0008-0000-0700-000096020000}"/>
            </a:ext>
          </a:extLst>
        </xdr:cNvPr>
        <xdr:cNvSpPr/>
      </xdr:nvSpPr>
      <xdr:spPr>
        <a:xfrm>
          <a:off x="16268700" y="132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54170</xdr:rowOff>
    </xdr:from>
    <xdr:ext cx="534377" cy="259045"/>
    <xdr:sp textlink="">
      <xdr:nvSpPr>
        <xdr:cNvPr id="663" name="災害復旧費該当値テキスト">
          <a:extLst>
            <a:ext uri="{FF2B5EF4-FFF2-40B4-BE49-F238E27FC236}">
              <a16:creationId xmlns:a16="http://schemas.microsoft.com/office/drawing/2014/main" xmlns="" id="{00000000-0008-0000-0700-000097020000}"/>
            </a:ext>
          </a:extLst>
        </xdr:cNvPr>
        <xdr:cNvSpPr txBox="1"/>
      </xdr:nvSpPr>
      <xdr:spPr>
        <a:xfrm>
          <a:off x="16370300" y="130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13331</xdr:rowOff>
    </xdr:from>
    <xdr:to>
      <xdr:col>81</xdr:col>
      <xdr:colOff>101600</xdr:colOff>
      <xdr:row>77</xdr:row>
      <xdr:rowOff>114931</xdr:rowOff>
    </xdr:to>
    <xdr:sp textlink="">
      <xdr:nvSpPr>
        <xdr:cNvPr id="664" name="楕円 663">
          <a:extLst>
            <a:ext uri="{FF2B5EF4-FFF2-40B4-BE49-F238E27FC236}">
              <a16:creationId xmlns:a16="http://schemas.microsoft.com/office/drawing/2014/main" xmlns="" id="{00000000-0008-0000-0700-000098020000}"/>
            </a:ext>
          </a:extLst>
        </xdr:cNvPr>
        <xdr:cNvSpPr/>
      </xdr:nvSpPr>
      <xdr:spPr>
        <a:xfrm>
          <a:off x="15430500" y="132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131458</xdr:rowOff>
    </xdr:from>
    <xdr:ext cx="534377" cy="259045"/>
    <xdr:sp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5214111" y="129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127681</xdr:rowOff>
    </xdr:from>
    <xdr:to>
      <xdr:col>76</xdr:col>
      <xdr:colOff>165100</xdr:colOff>
      <xdr:row>78</xdr:row>
      <xdr:rowOff>57831</xdr:rowOff>
    </xdr:to>
    <xdr:sp textlink="">
      <xdr:nvSpPr>
        <xdr:cNvPr id="666" name="楕円 665">
          <a:extLst>
            <a:ext uri="{FF2B5EF4-FFF2-40B4-BE49-F238E27FC236}">
              <a16:creationId xmlns:a16="http://schemas.microsoft.com/office/drawing/2014/main" xmlns="" id="{00000000-0008-0000-0700-00009A020000}"/>
            </a:ext>
          </a:extLst>
        </xdr:cNvPr>
        <xdr:cNvSpPr/>
      </xdr:nvSpPr>
      <xdr:spPr>
        <a:xfrm>
          <a:off x="14541500" y="133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74358</xdr:rowOff>
    </xdr:from>
    <xdr:ext cx="534377" cy="259045"/>
    <xdr:sp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4325111" y="1310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2032</xdr:rowOff>
    </xdr:from>
    <xdr:to>
      <xdr:col>72</xdr:col>
      <xdr:colOff>38100</xdr:colOff>
      <xdr:row>79</xdr:row>
      <xdr:rowOff>103632</xdr:rowOff>
    </xdr:to>
    <xdr:sp textlink="">
      <xdr:nvSpPr>
        <xdr:cNvPr id="668" name="楕円 667">
          <a:extLst>
            <a:ext uri="{FF2B5EF4-FFF2-40B4-BE49-F238E27FC236}">
              <a16:creationId xmlns:a16="http://schemas.microsoft.com/office/drawing/2014/main" xmlns="" id="{00000000-0008-0000-0700-00009C020000}"/>
            </a:ext>
          </a:extLst>
        </xdr:cNvPr>
        <xdr:cNvSpPr/>
      </xdr:nvSpPr>
      <xdr:spPr>
        <a:xfrm>
          <a:off x="13652500" y="1354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94759</xdr:rowOff>
    </xdr:from>
    <xdr:ext cx="469744" cy="259045"/>
    <xdr:sp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3468428" y="136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30738</xdr:rowOff>
    </xdr:from>
    <xdr:to>
      <xdr:col>67</xdr:col>
      <xdr:colOff>101600</xdr:colOff>
      <xdr:row>79</xdr:row>
      <xdr:rowOff>132338</xdr:rowOff>
    </xdr:to>
    <xdr:sp textlink="">
      <xdr:nvSpPr>
        <xdr:cNvPr id="670" name="楕円 669">
          <a:extLst>
            <a:ext uri="{FF2B5EF4-FFF2-40B4-BE49-F238E27FC236}">
              <a16:creationId xmlns:a16="http://schemas.microsoft.com/office/drawing/2014/main" xmlns="" id="{00000000-0008-0000-0700-00009E020000}"/>
            </a:ext>
          </a:extLst>
        </xdr:cNvPr>
        <xdr:cNvSpPr/>
      </xdr:nvSpPr>
      <xdr:spPr>
        <a:xfrm>
          <a:off x="12763500" y="135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123465</xdr:rowOff>
    </xdr:from>
    <xdr:ext cx="469744" cy="259045"/>
    <xdr:sp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579428" y="1366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6" name="公債費グラフ枠">
          <a:extLst>
            <a:ext uri="{FF2B5EF4-FFF2-40B4-BE49-F238E27FC236}">
              <a16:creationId xmlns:a16="http://schemas.microsoft.com/office/drawing/2014/main" xmlns=""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textlink="">
      <xdr:nvSpPr>
        <xdr:cNvPr id="698" name="公債費最小値テキスト">
          <a:extLst>
            <a:ext uri="{FF2B5EF4-FFF2-40B4-BE49-F238E27FC236}">
              <a16:creationId xmlns:a16="http://schemas.microsoft.com/office/drawing/2014/main" xmlns=""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textlink="">
      <xdr:nvSpPr>
        <xdr:cNvPr id="700" name="公債費最大値テキスト">
          <a:extLst>
            <a:ext uri="{FF2B5EF4-FFF2-40B4-BE49-F238E27FC236}">
              <a16:creationId xmlns:a16="http://schemas.microsoft.com/office/drawing/2014/main" xmlns=""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115732</xdr:rowOff>
    </xdr:from>
    <xdr:to>
      <xdr:col>85</xdr:col>
      <xdr:colOff>127000</xdr:colOff>
      <xdr:row>98</xdr:row>
      <xdr:rowOff>129618</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5481300" y="16917832"/>
          <a:ext cx="8382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textlink="">
      <xdr:nvSpPr>
        <xdr:cNvPr id="703" name="公債費平均値テキスト">
          <a:extLst>
            <a:ext uri="{FF2B5EF4-FFF2-40B4-BE49-F238E27FC236}">
              <a16:creationId xmlns:a16="http://schemas.microsoft.com/office/drawing/2014/main" xmlns=""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129618</xdr:rowOff>
    </xdr:from>
    <xdr:to>
      <xdr:col>81</xdr:col>
      <xdr:colOff>50800</xdr:colOff>
      <xdr:row>98</xdr:row>
      <xdr:rowOff>144413</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4592300" y="16931718"/>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144413</xdr:rowOff>
    </xdr:from>
    <xdr:to>
      <xdr:col>76</xdr:col>
      <xdr:colOff>114300</xdr:colOff>
      <xdr:row>98</xdr:row>
      <xdr:rowOff>160327</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3703300" y="16946513"/>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154598</xdr:rowOff>
    </xdr:from>
    <xdr:to>
      <xdr:col>71</xdr:col>
      <xdr:colOff>177800</xdr:colOff>
      <xdr:row>98</xdr:row>
      <xdr:rowOff>160327</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2814300" y="16956698"/>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64932</xdr:rowOff>
    </xdr:from>
    <xdr:to>
      <xdr:col>85</xdr:col>
      <xdr:colOff>177800</xdr:colOff>
      <xdr:row>98</xdr:row>
      <xdr:rowOff>166532</xdr:rowOff>
    </xdr:to>
    <xdr:sp textlink="">
      <xdr:nvSpPr>
        <xdr:cNvPr id="721" name="楕円 720">
          <a:extLst>
            <a:ext uri="{FF2B5EF4-FFF2-40B4-BE49-F238E27FC236}">
              <a16:creationId xmlns:a16="http://schemas.microsoft.com/office/drawing/2014/main" xmlns="" id="{00000000-0008-0000-0700-0000D1020000}"/>
            </a:ext>
          </a:extLst>
        </xdr:cNvPr>
        <xdr:cNvSpPr/>
      </xdr:nvSpPr>
      <xdr:spPr>
        <a:xfrm>
          <a:off x="16268700" y="168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151309</xdr:rowOff>
    </xdr:from>
    <xdr:ext cx="534377" cy="259045"/>
    <xdr:sp textlink="">
      <xdr:nvSpPr>
        <xdr:cNvPr id="722" name="公債費該当値テキスト">
          <a:extLst>
            <a:ext uri="{FF2B5EF4-FFF2-40B4-BE49-F238E27FC236}">
              <a16:creationId xmlns:a16="http://schemas.microsoft.com/office/drawing/2014/main" xmlns="" id="{00000000-0008-0000-0700-0000D2020000}"/>
            </a:ext>
          </a:extLst>
        </xdr:cNvPr>
        <xdr:cNvSpPr txBox="1"/>
      </xdr:nvSpPr>
      <xdr:spPr>
        <a:xfrm>
          <a:off x="16370300" y="1678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78818</xdr:rowOff>
    </xdr:from>
    <xdr:to>
      <xdr:col>81</xdr:col>
      <xdr:colOff>101600</xdr:colOff>
      <xdr:row>99</xdr:row>
      <xdr:rowOff>8968</xdr:rowOff>
    </xdr:to>
    <xdr:sp textlink="">
      <xdr:nvSpPr>
        <xdr:cNvPr id="723" name="楕円 722">
          <a:extLst>
            <a:ext uri="{FF2B5EF4-FFF2-40B4-BE49-F238E27FC236}">
              <a16:creationId xmlns:a16="http://schemas.microsoft.com/office/drawing/2014/main" xmlns="" id="{00000000-0008-0000-0700-0000D3020000}"/>
            </a:ext>
          </a:extLst>
        </xdr:cNvPr>
        <xdr:cNvSpPr/>
      </xdr:nvSpPr>
      <xdr:spPr>
        <a:xfrm>
          <a:off x="15430500" y="168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95</xdr:rowOff>
    </xdr:from>
    <xdr:ext cx="534377" cy="259045"/>
    <xdr:sp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5214111" y="169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93613</xdr:rowOff>
    </xdr:from>
    <xdr:to>
      <xdr:col>76</xdr:col>
      <xdr:colOff>165100</xdr:colOff>
      <xdr:row>99</xdr:row>
      <xdr:rowOff>23763</xdr:rowOff>
    </xdr:to>
    <xdr:sp textlink="">
      <xdr:nvSpPr>
        <xdr:cNvPr id="725" name="楕円 724">
          <a:extLst>
            <a:ext uri="{FF2B5EF4-FFF2-40B4-BE49-F238E27FC236}">
              <a16:creationId xmlns:a16="http://schemas.microsoft.com/office/drawing/2014/main" xmlns="" id="{00000000-0008-0000-0700-0000D5020000}"/>
            </a:ext>
          </a:extLst>
        </xdr:cNvPr>
        <xdr:cNvSpPr/>
      </xdr:nvSpPr>
      <xdr:spPr>
        <a:xfrm>
          <a:off x="14541500" y="168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14890</xdr:rowOff>
    </xdr:from>
    <xdr:ext cx="534377" cy="259045"/>
    <xdr:sp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4325111" y="169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109527</xdr:rowOff>
    </xdr:from>
    <xdr:to>
      <xdr:col>72</xdr:col>
      <xdr:colOff>38100</xdr:colOff>
      <xdr:row>99</xdr:row>
      <xdr:rowOff>39677</xdr:rowOff>
    </xdr:to>
    <xdr:sp textlink="">
      <xdr:nvSpPr>
        <xdr:cNvPr id="727" name="楕円 726">
          <a:extLst>
            <a:ext uri="{FF2B5EF4-FFF2-40B4-BE49-F238E27FC236}">
              <a16:creationId xmlns:a16="http://schemas.microsoft.com/office/drawing/2014/main" xmlns="" id="{00000000-0008-0000-0700-0000D7020000}"/>
            </a:ext>
          </a:extLst>
        </xdr:cNvPr>
        <xdr:cNvSpPr/>
      </xdr:nvSpPr>
      <xdr:spPr>
        <a:xfrm>
          <a:off x="13652500" y="1691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30804</xdr:rowOff>
    </xdr:from>
    <xdr:ext cx="534377" cy="259045"/>
    <xdr:sp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3436111" y="1700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103798</xdr:rowOff>
    </xdr:from>
    <xdr:to>
      <xdr:col>67</xdr:col>
      <xdr:colOff>101600</xdr:colOff>
      <xdr:row>99</xdr:row>
      <xdr:rowOff>33948</xdr:rowOff>
    </xdr:to>
    <xdr:sp textlink="">
      <xdr:nvSpPr>
        <xdr:cNvPr id="729" name="楕円 728">
          <a:extLst>
            <a:ext uri="{FF2B5EF4-FFF2-40B4-BE49-F238E27FC236}">
              <a16:creationId xmlns:a16="http://schemas.microsoft.com/office/drawing/2014/main" xmlns="" id="{00000000-0008-0000-0700-0000D9020000}"/>
            </a:ext>
          </a:extLst>
        </xdr:cNvPr>
        <xdr:cNvSpPr/>
      </xdr:nvSpPr>
      <xdr:spPr>
        <a:xfrm>
          <a:off x="12763500" y="169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25075</xdr:rowOff>
    </xdr:from>
    <xdr:ext cx="534377" cy="259045"/>
    <xdr:sp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2547111" y="169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51" name="諸支出金グラフ枠">
          <a:extLst>
            <a:ext uri="{FF2B5EF4-FFF2-40B4-BE49-F238E27FC236}">
              <a16:creationId xmlns:a16="http://schemas.microsoft.com/office/drawing/2014/main" xmlns=""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textlink="">
      <xdr:nvSpPr>
        <xdr:cNvPr id="753" name="諸支出金最小値テキスト">
          <a:extLst>
            <a:ext uri="{FF2B5EF4-FFF2-40B4-BE49-F238E27FC236}">
              <a16:creationId xmlns:a16="http://schemas.microsoft.com/office/drawing/2014/main" xmlns=""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textlink="">
      <xdr:nvSpPr>
        <xdr:cNvPr id="755" name="諸支出金最大値テキスト">
          <a:extLst>
            <a:ext uri="{FF2B5EF4-FFF2-40B4-BE49-F238E27FC236}">
              <a16:creationId xmlns:a16="http://schemas.microsoft.com/office/drawing/2014/main" xmlns=""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textlink="">
      <xdr:nvSpPr>
        <xdr:cNvPr id="758" name="諸支出金平均値テキスト">
          <a:extLst>
            <a:ext uri="{FF2B5EF4-FFF2-40B4-BE49-F238E27FC236}">
              <a16:creationId xmlns:a16="http://schemas.microsoft.com/office/drawing/2014/main" xmlns=""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76" name="楕円 775">
          <a:extLst>
            <a:ext uri="{FF2B5EF4-FFF2-40B4-BE49-F238E27FC236}">
              <a16:creationId xmlns:a16="http://schemas.microsoft.com/office/drawing/2014/main" xmlns=""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textlink="">
      <xdr:nvSpPr>
        <xdr:cNvPr id="777" name="諸支出金該当値テキスト">
          <a:extLst>
            <a:ext uri="{FF2B5EF4-FFF2-40B4-BE49-F238E27FC236}">
              <a16:creationId xmlns:a16="http://schemas.microsoft.com/office/drawing/2014/main" xmlns=""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8" name="楕円 777">
          <a:extLst>
            <a:ext uri="{FF2B5EF4-FFF2-40B4-BE49-F238E27FC236}">
              <a16:creationId xmlns:a16="http://schemas.microsoft.com/office/drawing/2014/main" xmlns=""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80" name="楕円 779">
          <a:extLst>
            <a:ext uri="{FF2B5EF4-FFF2-40B4-BE49-F238E27FC236}">
              <a16:creationId xmlns:a16="http://schemas.microsoft.com/office/drawing/2014/main" xmlns=""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82" name="楕円 781">
          <a:extLst>
            <a:ext uri="{FF2B5EF4-FFF2-40B4-BE49-F238E27FC236}">
              <a16:creationId xmlns:a16="http://schemas.microsoft.com/office/drawing/2014/main" xmlns=""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84" name="楕円 783">
          <a:extLst>
            <a:ext uri="{FF2B5EF4-FFF2-40B4-BE49-F238E27FC236}">
              <a16:creationId xmlns:a16="http://schemas.microsoft.com/office/drawing/2014/main" xmlns=""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10" name="前年度繰上充用金グラフ枠">
          <a:extLst>
            <a:ext uri="{FF2B5EF4-FFF2-40B4-BE49-F238E27FC236}">
              <a16:creationId xmlns:a16="http://schemas.microsoft.com/office/drawing/2014/main" xmlns=""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textlink="">
      <xdr:nvSpPr>
        <xdr:cNvPr id="812" name="前年度繰上充用金最小値テキスト">
          <a:extLst>
            <a:ext uri="{FF2B5EF4-FFF2-40B4-BE49-F238E27FC236}">
              <a16:creationId xmlns:a16="http://schemas.microsoft.com/office/drawing/2014/main" xmlns=""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textlink="">
      <xdr:nvSpPr>
        <xdr:cNvPr id="814" name="前年度繰上充用金最大値テキスト">
          <a:extLst>
            <a:ext uri="{FF2B5EF4-FFF2-40B4-BE49-F238E27FC236}">
              <a16:creationId xmlns:a16="http://schemas.microsoft.com/office/drawing/2014/main" xmlns=""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textlink="">
      <xdr:nvSpPr>
        <xdr:cNvPr id="817" name="前年度繰上充用金平均値テキスト">
          <a:extLst>
            <a:ext uri="{FF2B5EF4-FFF2-40B4-BE49-F238E27FC236}">
              <a16:creationId xmlns:a16="http://schemas.microsoft.com/office/drawing/2014/main" xmlns=""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xmlns=""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textlink="">
      <xdr:nvSpPr>
        <xdr:cNvPr id="823" name="フローチャート: 判断 822">
          <a:extLst>
            <a:ext uri="{FF2B5EF4-FFF2-40B4-BE49-F238E27FC236}">
              <a16:creationId xmlns:a16="http://schemas.microsoft.com/office/drawing/2014/main" xmlns=""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xmlns=""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textlink="">
      <xdr:nvSpPr>
        <xdr:cNvPr id="826" name="フローチャート: 判断 825">
          <a:extLst>
            <a:ext uri="{FF2B5EF4-FFF2-40B4-BE49-F238E27FC236}">
              <a16:creationId xmlns:a16="http://schemas.microsoft.com/office/drawing/2014/main" xmlns=""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textlink="">
      <xdr:nvSpPr>
        <xdr:cNvPr id="828" name="フローチャート: 判断 827">
          <a:extLst>
            <a:ext uri="{FF2B5EF4-FFF2-40B4-BE49-F238E27FC236}">
              <a16:creationId xmlns:a16="http://schemas.microsoft.com/office/drawing/2014/main" xmlns=""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textlink="">
      <xdr:nvSpPr>
        <xdr:cNvPr id="835" name="楕円 834">
          <a:extLst>
            <a:ext uri="{FF2B5EF4-FFF2-40B4-BE49-F238E27FC236}">
              <a16:creationId xmlns:a16="http://schemas.microsoft.com/office/drawing/2014/main" xmlns=""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textlink="">
      <xdr:nvSpPr>
        <xdr:cNvPr id="836" name="前年度繰上充用金該当値テキスト">
          <a:extLst>
            <a:ext uri="{FF2B5EF4-FFF2-40B4-BE49-F238E27FC236}">
              <a16:creationId xmlns:a16="http://schemas.microsoft.com/office/drawing/2014/main" xmlns=""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textlink="">
      <xdr:nvSpPr>
        <xdr:cNvPr id="837" name="楕円 836">
          <a:extLst>
            <a:ext uri="{FF2B5EF4-FFF2-40B4-BE49-F238E27FC236}">
              <a16:creationId xmlns:a16="http://schemas.microsoft.com/office/drawing/2014/main" xmlns=""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textlink="">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textlink="">
      <xdr:nvSpPr>
        <xdr:cNvPr id="839" name="楕円 838">
          <a:extLst>
            <a:ext uri="{FF2B5EF4-FFF2-40B4-BE49-F238E27FC236}">
              <a16:creationId xmlns:a16="http://schemas.microsoft.com/office/drawing/2014/main" xmlns=""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textlink="">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textlink="">
      <xdr:nvSpPr>
        <xdr:cNvPr id="841" name="楕円 840">
          <a:extLst>
            <a:ext uri="{FF2B5EF4-FFF2-40B4-BE49-F238E27FC236}">
              <a16:creationId xmlns:a16="http://schemas.microsoft.com/office/drawing/2014/main" xmlns=""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textlink="">
      <xdr:nvSpPr>
        <xdr:cNvPr id="842" name="テキスト ボックス 841">
          <a:extLst>
            <a:ext uri="{FF2B5EF4-FFF2-40B4-BE49-F238E27FC236}">
              <a16:creationId xmlns:a16="http://schemas.microsoft.com/office/drawing/2014/main" xmlns=""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textlink="">
      <xdr:nvSpPr>
        <xdr:cNvPr id="843" name="楕円 842">
          <a:extLst>
            <a:ext uri="{FF2B5EF4-FFF2-40B4-BE49-F238E27FC236}">
              <a16:creationId xmlns:a16="http://schemas.microsoft.com/office/drawing/2014/main" xmlns=""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textlink="">
      <xdr:nvSpPr>
        <xdr:cNvPr id="844" name="テキスト ボックス 843">
          <a:extLst>
            <a:ext uri="{FF2B5EF4-FFF2-40B4-BE49-F238E27FC236}">
              <a16:creationId xmlns:a16="http://schemas.microsoft.com/office/drawing/2014/main" xmlns=""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45" name="正方形/長方形 844">
          <a:extLst>
            <a:ext uri="{FF2B5EF4-FFF2-40B4-BE49-F238E27FC236}">
              <a16:creationId xmlns:a16="http://schemas.microsoft.com/office/drawing/2014/main" xmlns=""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46" name="正方形/長方形 845">
          <a:extLst>
            <a:ext uri="{FF2B5EF4-FFF2-40B4-BE49-F238E27FC236}">
              <a16:creationId xmlns:a16="http://schemas.microsoft.com/office/drawing/2014/main" xmlns=""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47" name="テキスト ボックス 846">
          <a:extLst>
            <a:ext uri="{FF2B5EF4-FFF2-40B4-BE49-F238E27FC236}">
              <a16:creationId xmlns:a16="http://schemas.microsoft.com/office/drawing/2014/main" xmlns=""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227,661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11,728</a:t>
          </a:r>
          <a:r>
            <a:rPr kumimoji="1" lang="ja-JP" altLang="en-US" sz="1300">
              <a:latin typeface="ＭＳ Ｐゴシック" panose="020B0600070205080204" pitchFamily="50" charset="-128"/>
              <a:ea typeface="ＭＳ Ｐゴシック" panose="020B0600070205080204" pitchFamily="50" charset="-128"/>
            </a:rPr>
            <a:t>円増加している。これは、保育所等整備事業費補助金や障がいサービス費の増が主な要因であり、類似団体平均を上回っている。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47,647</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45,930</a:t>
          </a:r>
          <a:r>
            <a:rPr kumimoji="1" lang="ja-JP" altLang="en-US" sz="1300">
              <a:latin typeface="ＭＳ Ｐゴシック" panose="020B0600070205080204" pitchFamily="50" charset="-128"/>
              <a:ea typeface="ＭＳ Ｐゴシック" panose="020B0600070205080204" pitchFamily="50" charset="-128"/>
            </a:rPr>
            <a:t>円の大幅減となっている。これは、有明生活環境施設組合負担金の減が主な要因であり、類似団体平均を下回っている。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53,153</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9,067</a:t>
          </a:r>
          <a:r>
            <a:rPr kumimoji="1" lang="ja-JP" altLang="en-US" sz="1300">
              <a:latin typeface="ＭＳ Ｐゴシック" panose="020B0600070205080204" pitchFamily="50" charset="-128"/>
              <a:ea typeface="ＭＳ Ｐゴシック" panose="020B0600070205080204" pitchFamily="50" charset="-128"/>
            </a:rPr>
            <a:t>円増加している。これは、強い農業づくり総合支援事業交付金の皆増が主な要因である。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111,321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11,259</a:t>
          </a:r>
          <a:r>
            <a:rPr kumimoji="1" lang="ja-JP" altLang="en-US" sz="1300">
              <a:latin typeface="ＭＳ Ｐゴシック" panose="020B0600070205080204" pitchFamily="50" charset="-128"/>
              <a:ea typeface="ＭＳ Ｐゴシック" panose="020B0600070205080204" pitchFamily="50" charset="-128"/>
            </a:rPr>
            <a:t>円減少している。これは、総合市民センター建設費の減が主な要因である。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歳入歳出とも減少しているが、歳出については統合小学校建設事業費の増により歳入に比べると微減にとどまったため、実質収支比率は、</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6.27</a:t>
          </a:r>
          <a:r>
            <a:rPr kumimoji="1" lang="ja-JP" altLang="en-US" sz="1400">
              <a:latin typeface="ＭＳ ゴシック" pitchFamily="49" charset="-128"/>
              <a:ea typeface="ＭＳ ゴシック" pitchFamily="49" charset="-128"/>
            </a:rPr>
            <a:t>％の黒字、実質単年度収支は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％の黒字となっている。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財政調整基金残高については、取り崩し額を上回る歳計剰余金を積み立てたため、前年度比で増加している。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となっている。介護保険事業への繰出金や後期高齢者医療特別会計への繰出金が増加傾向であり、事務的経費の節減や、独立採算の原則に立ち返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24629045</v>
      </c>
      <c r="BO4" s="407"/>
      <c r="BP4" s="407"/>
      <c r="BQ4" s="407"/>
      <c r="BR4" s="407"/>
      <c r="BS4" s="407"/>
      <c r="BT4" s="407"/>
      <c r="BU4" s="408"/>
      <c r="BV4" s="406">
        <v>25841254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6.3</v>
      </c>
      <c r="CU4" s="413"/>
      <c r="CV4" s="413"/>
      <c r="CW4" s="413"/>
      <c r="CX4" s="413"/>
      <c r="CY4" s="413"/>
      <c r="CZ4" s="413"/>
      <c r="DA4" s="414"/>
      <c r="DB4" s="412">
        <v>7.3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23800896</v>
      </c>
      <c r="BO5" s="444"/>
      <c r="BP5" s="444"/>
      <c r="BQ5" s="444"/>
      <c r="BR5" s="444"/>
      <c r="BS5" s="444"/>
      <c r="BT5" s="444"/>
      <c r="BU5" s="445"/>
      <c r="BV5" s="443">
        <v>24832406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90.4</v>
      </c>
      <c r="CU5" s="441"/>
      <c r="CV5" s="441"/>
      <c r="CW5" s="441"/>
      <c r="CX5" s="441"/>
      <c r="CY5" s="441"/>
      <c r="CZ5" s="441"/>
      <c r="DA5" s="442"/>
      <c r="DB5" s="440">
        <v>87.7</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828149</v>
      </c>
      <c r="BO6" s="444"/>
      <c r="BP6" s="444"/>
      <c r="BQ6" s="444"/>
      <c r="BR6" s="444"/>
      <c r="BS6" s="444"/>
      <c r="BT6" s="444"/>
      <c r="BU6" s="445"/>
      <c r="BV6" s="443">
        <v>1008848</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91.6</v>
      </c>
      <c r="CU6" s="481"/>
      <c r="CV6" s="481"/>
      <c r="CW6" s="481"/>
      <c r="CX6" s="481"/>
      <c r="CY6" s="481"/>
      <c r="CZ6" s="481"/>
      <c r="DA6" s="482"/>
      <c r="DB6" s="480">
        <v>90.7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148129</v>
      </c>
      <c r="BO7" s="444"/>
      <c r="BP7" s="444"/>
      <c r="BQ7" s="444"/>
      <c r="BR7" s="444"/>
      <c r="BS7" s="444"/>
      <c r="BT7" s="444"/>
      <c r="BU7" s="445"/>
      <c r="BV7" s="443">
        <v>205048</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10847359</v>
      </c>
      <c r="CU7" s="444"/>
      <c r="CV7" s="444"/>
      <c r="CW7" s="444"/>
      <c r="CX7" s="444"/>
      <c r="CY7" s="444"/>
      <c r="CZ7" s="444"/>
      <c r="DA7" s="445"/>
      <c r="DB7" s="443">
        <v>11008953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104</v>
      </c>
      <c r="AV8" s="476"/>
      <c r="AW8" s="476"/>
      <c r="AX8" s="476"/>
      <c r="AY8" s="477" t="s">
        <v>111</v>
      </c>
      <c r="AZ8" s="478"/>
      <c r="BA8" s="478"/>
      <c r="BB8" s="478"/>
      <c r="BC8" s="478"/>
      <c r="BD8" s="478"/>
      <c r="BE8" s="478"/>
      <c r="BF8" s="478"/>
      <c r="BG8" s="478"/>
      <c r="BH8" s="478"/>
      <c r="BI8" s="478"/>
      <c r="BJ8" s="478"/>
      <c r="BK8" s="478"/>
      <c r="BL8" s="478"/>
      <c r="BM8" s="479"/>
      <c r="BN8" s="443">
        <v>680020</v>
      </c>
      <c r="BO8" s="444"/>
      <c r="BP8" s="444"/>
      <c r="BQ8" s="444"/>
      <c r="BR8" s="444"/>
      <c r="BS8" s="444"/>
      <c r="BT8" s="444"/>
      <c r="BU8" s="445"/>
      <c r="BV8" s="443">
        <v>803800</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0.42</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35861</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-123780</v>
      </c>
      <c r="BO9" s="444"/>
      <c r="BP9" s="444"/>
      <c r="BQ9" s="444"/>
      <c r="BR9" s="444"/>
      <c r="BS9" s="444"/>
      <c r="BT9" s="444"/>
      <c r="BU9" s="445"/>
      <c r="BV9" s="443">
        <v>205586</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11.9</v>
      </c>
      <c r="CU9" s="441"/>
      <c r="CV9" s="441"/>
      <c r="CW9" s="441"/>
      <c r="CX9" s="441"/>
      <c r="CY9" s="441"/>
      <c r="CZ9" s="441"/>
      <c r="DA9" s="442"/>
      <c r="DB9" s="440">
        <v>11.1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38139</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456255</v>
      </c>
      <c r="BO10" s="444"/>
      <c r="BP10" s="444"/>
      <c r="BQ10" s="444"/>
      <c r="BR10" s="444"/>
      <c r="BS10" s="444"/>
      <c r="BT10" s="444"/>
      <c r="BU10" s="445"/>
      <c r="BV10" s="443">
        <v>303115</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35481</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128</v>
      </c>
      <c r="AV12" s="476"/>
      <c r="AW12" s="476"/>
      <c r="AX12" s="476"/>
      <c r="AY12" s="477" t="s">
        <v>137</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100000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35210</v>
      </c>
      <c r="S13" s="528"/>
      <c r="T13" s="528"/>
      <c r="U13" s="528"/>
      <c r="V13" s="529"/>
      <c r="W13" s="459" t="s">
        <v>141</v>
      </c>
      <c r="X13" s="460"/>
      <c r="Y13" s="460"/>
      <c r="Z13" s="460"/>
      <c r="AA13" s="460"/>
      <c r="AB13" s="450"/>
      <c r="AC13" s="494">
        <v>2391</v>
      </c>
      <c r="AD13" s="495"/>
      <c r="AE13" s="495"/>
      <c r="AF13" s="495"/>
      <c r="AG13" s="537"/>
      <c r="AH13" s="494">
        <v>3042</v>
      </c>
      <c r="AI13" s="495"/>
      <c r="AJ13" s="495"/>
      <c r="AK13" s="495"/>
      <c r="AL13" s="496"/>
      <c r="AM13" s="472" t="s">
        <v>142</v>
      </c>
      <c r="AN13" s="473"/>
      <c r="AO13" s="473"/>
      <c r="AP13" s="473"/>
      <c r="AQ13" s="473"/>
      <c r="AR13" s="473"/>
      <c r="AS13" s="473"/>
      <c r="AT13" s="474"/>
      <c r="AU13" s="475" t="s">
        <v>122</v>
      </c>
      <c r="AV13" s="476"/>
      <c r="AW13" s="476"/>
      <c r="AX13" s="476"/>
      <c r="AY13" s="477" t="s">
        <v>143</v>
      </c>
      <c r="AZ13" s="478"/>
      <c r="BA13" s="478"/>
      <c r="BB13" s="478"/>
      <c r="BC13" s="478"/>
      <c r="BD13" s="478"/>
      <c r="BE13" s="478"/>
      <c r="BF13" s="478"/>
      <c r="BG13" s="478"/>
      <c r="BH13" s="478"/>
      <c r="BI13" s="478"/>
      <c r="BJ13" s="478"/>
      <c r="BK13" s="478"/>
      <c r="BL13" s="478"/>
      <c r="BM13" s="479"/>
      <c r="BN13" s="443">
        <v>32475</v>
      </c>
      <c r="BO13" s="444"/>
      <c r="BP13" s="444"/>
      <c r="BQ13" s="444"/>
      <c r="BR13" s="444"/>
      <c r="BS13" s="444"/>
      <c r="BT13" s="444"/>
      <c r="BU13" s="445"/>
      <c r="BV13" s="443">
        <v>408701</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4.5999999999999996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36033</v>
      </c>
      <c r="S14" s="528"/>
      <c r="T14" s="528"/>
      <c r="U14" s="528"/>
      <c r="V14" s="529"/>
      <c r="W14" s="433"/>
      <c r="X14" s="434"/>
      <c r="Y14" s="434"/>
      <c r="Z14" s="434"/>
      <c r="AA14" s="434"/>
      <c r="AB14" s="423"/>
      <c r="AC14" s="530">
        <v>14.7</v>
      </c>
      <c r="AD14" s="531"/>
      <c r="AE14" s="531"/>
      <c r="AF14" s="531"/>
      <c r="AG14" s="532"/>
      <c r="AH14" s="530">
        <v>16.899999999999999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1.1000000000000001</v>
      </c>
      <c r="CU14" s="542"/>
      <c r="CV14" s="542"/>
      <c r="CW14" s="542"/>
      <c r="CX14" s="542"/>
      <c r="CY14" s="542"/>
      <c r="CZ14" s="542"/>
      <c r="DA14" s="543"/>
      <c r="DB14" s="541">
        <v>0.3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147</v>
      </c>
      <c r="N15" s="535"/>
      <c r="O15" s="535"/>
      <c r="P15" s="535"/>
      <c r="Q15" s="536"/>
      <c r="R15" s="527">
        <v>35769</v>
      </c>
      <c r="S15" s="528"/>
      <c r="T15" s="528"/>
      <c r="U15" s="528"/>
      <c r="V15" s="529"/>
      <c r="W15" s="459" t="s">
        <v>148</v>
      </c>
      <c r="X15" s="460"/>
      <c r="Y15" s="460"/>
      <c r="Z15" s="460"/>
      <c r="AA15" s="460"/>
      <c r="AB15" s="450"/>
      <c r="AC15" s="494">
        <v>3991</v>
      </c>
      <c r="AD15" s="495"/>
      <c r="AE15" s="495"/>
      <c r="AF15" s="495"/>
      <c r="AG15" s="537"/>
      <c r="AH15" s="494">
        <v>4488</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4007171</v>
      </c>
      <c r="BO15" s="407"/>
      <c r="BP15" s="407"/>
      <c r="BQ15" s="407"/>
      <c r="BR15" s="407"/>
      <c r="BS15" s="407"/>
      <c r="BT15" s="407"/>
      <c r="BU15" s="408"/>
      <c r="BV15" s="406">
        <v>3790257</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24.5</v>
      </c>
      <c r="AD16" s="531"/>
      <c r="AE16" s="531"/>
      <c r="AF16" s="531"/>
      <c r="AG16" s="532"/>
      <c r="AH16" s="530">
        <v>24.9</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9699699</v>
      </c>
      <c r="BO16" s="444"/>
      <c r="BP16" s="444"/>
      <c r="BQ16" s="444"/>
      <c r="BR16" s="444"/>
      <c r="BS16" s="444"/>
      <c r="BT16" s="444"/>
      <c r="BU16" s="445"/>
      <c r="BV16" s="443">
        <v>9562532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9926</v>
      </c>
      <c r="AD17" s="495"/>
      <c r="AE17" s="495"/>
      <c r="AF17" s="495"/>
      <c r="AG17" s="537"/>
      <c r="AH17" s="494">
        <v>10466</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5023080</v>
      </c>
      <c r="BO17" s="444"/>
      <c r="BP17" s="444"/>
      <c r="BQ17" s="444"/>
      <c r="BR17" s="444"/>
      <c r="BS17" s="444"/>
      <c r="BT17" s="444"/>
      <c r="BU17" s="445"/>
      <c r="BV17" s="443">
        <v>4728742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105.21</v>
      </c>
      <c r="M18" s="567"/>
      <c r="N18" s="567"/>
      <c r="O18" s="567"/>
      <c r="P18" s="567"/>
      <c r="Q18" s="567"/>
      <c r="R18" s="568"/>
      <c r="S18" s="568"/>
      <c r="T18" s="568"/>
      <c r="U18" s="568"/>
      <c r="V18" s="569"/>
      <c r="W18" s="461"/>
      <c r="X18" s="462"/>
      <c r="Y18" s="462"/>
      <c r="Z18" s="462"/>
      <c r="AA18" s="462"/>
      <c r="AB18" s="453"/>
      <c r="AC18" s="570">
        <v>60.9</v>
      </c>
      <c r="AD18" s="571"/>
      <c r="AE18" s="571"/>
      <c r="AF18" s="571"/>
      <c r="AG18" s="572"/>
      <c r="AH18" s="570">
        <v>58.2</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9936550</v>
      </c>
      <c r="BO18" s="444"/>
      <c r="BP18" s="444"/>
      <c r="BQ18" s="444"/>
      <c r="BR18" s="444"/>
      <c r="BS18" s="444"/>
      <c r="BT18" s="444"/>
      <c r="BU18" s="445"/>
      <c r="BV18" s="443">
        <v>9801662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341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13535479</v>
      </c>
      <c r="BO19" s="444"/>
      <c r="BP19" s="444"/>
      <c r="BQ19" s="444"/>
      <c r="BR19" s="444"/>
      <c r="BS19" s="444"/>
      <c r="BT19" s="444"/>
      <c r="BU19" s="445"/>
      <c r="BV19" s="443">
        <v>13377668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13060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27088790</v>
      </c>
      <c r="BO22" s="407"/>
      <c r="BP22" s="407"/>
      <c r="BQ22" s="407"/>
      <c r="BR22" s="407"/>
      <c r="BS22" s="407"/>
      <c r="BT22" s="407"/>
      <c r="BU22" s="408"/>
      <c r="BV22" s="406">
        <v>25543001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26293179</v>
      </c>
      <c r="BO23" s="444"/>
      <c r="BP23" s="444"/>
      <c r="BQ23" s="444"/>
      <c r="BR23" s="444"/>
      <c r="BS23" s="444"/>
      <c r="BT23" s="444"/>
      <c r="BU23" s="445"/>
      <c r="BV23" s="443">
        <v>24687504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8800</v>
      </c>
      <c r="R24" s="495"/>
      <c r="S24" s="495"/>
      <c r="T24" s="495"/>
      <c r="U24" s="495"/>
      <c r="V24" s="537"/>
      <c r="W24" s="589"/>
      <c r="X24" s="590"/>
      <c r="Y24" s="591"/>
      <c r="Z24" s="493" t="s">
        <v>173</v>
      </c>
      <c r="AA24" s="473"/>
      <c r="AB24" s="473"/>
      <c r="AC24" s="473"/>
      <c r="AD24" s="473"/>
      <c r="AE24" s="473"/>
      <c r="AF24" s="473"/>
      <c r="AG24" s="474"/>
      <c r="AH24" s="494">
        <v>328</v>
      </c>
      <c r="AI24" s="495"/>
      <c r="AJ24" s="495"/>
      <c r="AK24" s="495"/>
      <c r="AL24" s="537"/>
      <c r="AM24" s="494">
        <v>1046976</v>
      </c>
      <c r="AN24" s="495"/>
      <c r="AO24" s="495"/>
      <c r="AP24" s="495"/>
      <c r="AQ24" s="495"/>
      <c r="AR24" s="537"/>
      <c r="AS24" s="494">
        <v>3192</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20701695</v>
      </c>
      <c r="BO24" s="444"/>
      <c r="BP24" s="444"/>
      <c r="BQ24" s="444"/>
      <c r="BR24" s="444"/>
      <c r="BS24" s="444"/>
      <c r="BT24" s="444"/>
      <c r="BU24" s="445"/>
      <c r="BV24" s="443">
        <v>18610453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1</v>
      </c>
      <c r="M25" s="495"/>
      <c r="N25" s="495"/>
      <c r="O25" s="495"/>
      <c r="P25" s="537"/>
      <c r="Q25" s="494">
        <v>7100</v>
      </c>
      <c r="R25" s="495"/>
      <c r="S25" s="495"/>
      <c r="T25" s="495"/>
      <c r="U25" s="495"/>
      <c r="V25" s="537"/>
      <c r="W25" s="589"/>
      <c r="X25" s="590"/>
      <c r="Y25" s="591"/>
      <c r="Z25" s="493" t="s">
        <v>176</v>
      </c>
      <c r="AA25" s="473"/>
      <c r="AB25" s="473"/>
      <c r="AC25" s="473"/>
      <c r="AD25" s="473"/>
      <c r="AE25" s="473"/>
      <c r="AF25" s="473"/>
      <c r="AG25" s="474"/>
      <c r="AH25" s="494">
        <v>61</v>
      </c>
      <c r="AI25" s="495"/>
      <c r="AJ25" s="495"/>
      <c r="AK25" s="495"/>
      <c r="AL25" s="537"/>
      <c r="AM25" s="494">
        <v>186294</v>
      </c>
      <c r="AN25" s="495"/>
      <c r="AO25" s="495"/>
      <c r="AP25" s="495"/>
      <c r="AQ25" s="495"/>
      <c r="AR25" s="537"/>
      <c r="AS25" s="494">
        <v>3054</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602731</v>
      </c>
      <c r="BO25" s="407"/>
      <c r="BP25" s="407"/>
      <c r="BQ25" s="407"/>
      <c r="BR25" s="407"/>
      <c r="BS25" s="407"/>
      <c r="BT25" s="407"/>
      <c r="BU25" s="408"/>
      <c r="BV25" s="406">
        <v>1050699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6300</v>
      </c>
      <c r="R26" s="495"/>
      <c r="S26" s="495"/>
      <c r="T26" s="495"/>
      <c r="U26" s="495"/>
      <c r="V26" s="537"/>
      <c r="W26" s="589"/>
      <c r="X26" s="590"/>
      <c r="Y26" s="591"/>
      <c r="Z26" s="493" t="s">
        <v>179</v>
      </c>
      <c r="AA26" s="595"/>
      <c r="AB26" s="595"/>
      <c r="AC26" s="595"/>
      <c r="AD26" s="595"/>
      <c r="AE26" s="595"/>
      <c r="AF26" s="595"/>
      <c r="AG26" s="596"/>
      <c r="AH26" s="494">
        <v>17</v>
      </c>
      <c r="AI26" s="495"/>
      <c r="AJ26" s="495"/>
      <c r="AK26" s="495"/>
      <c r="AL26" s="537"/>
      <c r="AM26" s="494">
        <v>64243</v>
      </c>
      <c r="AN26" s="495"/>
      <c r="AO26" s="495"/>
      <c r="AP26" s="495"/>
      <c r="AQ26" s="495"/>
      <c r="AR26" s="537"/>
      <c r="AS26" s="494">
        <v>3779</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131</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4520</v>
      </c>
      <c r="R27" s="495"/>
      <c r="S27" s="495"/>
      <c r="T27" s="495"/>
      <c r="U27" s="495"/>
      <c r="V27" s="537"/>
      <c r="W27" s="589"/>
      <c r="X27" s="590"/>
      <c r="Y27" s="591"/>
      <c r="Z27" s="493" t="s">
        <v>182</v>
      </c>
      <c r="AA27" s="473"/>
      <c r="AB27" s="473"/>
      <c r="AC27" s="473"/>
      <c r="AD27" s="473"/>
      <c r="AE27" s="473"/>
      <c r="AF27" s="473"/>
      <c r="AG27" s="474"/>
      <c r="AH27" s="494">
        <v>4</v>
      </c>
      <c r="AI27" s="495"/>
      <c r="AJ27" s="495"/>
      <c r="AK27" s="495"/>
      <c r="AL27" s="537"/>
      <c r="AM27" s="494">
        <v>12113</v>
      </c>
      <c r="AN27" s="495"/>
      <c r="AO27" s="495"/>
      <c r="AP27" s="495"/>
      <c r="AQ27" s="495"/>
      <c r="AR27" s="537"/>
      <c r="AS27" s="494">
        <v>3028</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380000</v>
      </c>
      <c r="BO27" s="563"/>
      <c r="BP27" s="563"/>
      <c r="BQ27" s="563"/>
      <c r="BR27" s="563"/>
      <c r="BS27" s="563"/>
      <c r="BT27" s="563"/>
      <c r="BU27" s="564"/>
      <c r="BV27" s="562">
        <v>380000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4040</v>
      </c>
      <c r="R28" s="495"/>
      <c r="S28" s="495"/>
      <c r="T28" s="495"/>
      <c r="U28" s="495"/>
      <c r="V28" s="537"/>
      <c r="W28" s="589"/>
      <c r="X28" s="590"/>
      <c r="Y28" s="591"/>
      <c r="Z28" s="493" t="s">
        <v>185</v>
      </c>
      <c r="AA28" s="473"/>
      <c r="AB28" s="473"/>
      <c r="AC28" s="473"/>
      <c r="AD28" s="473"/>
      <c r="AE28" s="473"/>
      <c r="AF28" s="473"/>
      <c r="AG28" s="474"/>
      <c r="AH28" s="494" t="s">
        <v>186</v>
      </c>
      <c r="AI28" s="495"/>
      <c r="AJ28" s="495"/>
      <c r="AK28" s="495"/>
      <c r="AL28" s="537"/>
      <c r="AM28" s="494" t="s">
        <v>186</v>
      </c>
      <c r="AN28" s="495"/>
      <c r="AO28" s="495"/>
      <c r="AP28" s="495"/>
      <c r="AQ28" s="495"/>
      <c r="AR28" s="537"/>
      <c r="AS28" s="494" t="s">
        <v>131</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4469222</v>
      </c>
      <c r="BO28" s="407"/>
      <c r="BP28" s="407"/>
      <c r="BQ28" s="407"/>
      <c r="BR28" s="407"/>
      <c r="BS28" s="407"/>
      <c r="BT28" s="407"/>
      <c r="BU28" s="408"/>
      <c r="BV28" s="406">
        <v>4312967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14</v>
      </c>
      <c r="M29" s="495"/>
      <c r="N29" s="495"/>
      <c r="O29" s="495"/>
      <c r="P29" s="537"/>
      <c r="Q29" s="494">
        <v>3850</v>
      </c>
      <c r="R29" s="495"/>
      <c r="S29" s="495"/>
      <c r="T29" s="495"/>
      <c r="U29" s="495"/>
      <c r="V29" s="537"/>
      <c r="W29" s="592"/>
      <c r="X29" s="593"/>
      <c r="Y29" s="594"/>
      <c r="Z29" s="493" t="s">
        <v>189</v>
      </c>
      <c r="AA29" s="473"/>
      <c r="AB29" s="473"/>
      <c r="AC29" s="473"/>
      <c r="AD29" s="473"/>
      <c r="AE29" s="473"/>
      <c r="AF29" s="473"/>
      <c r="AG29" s="474"/>
      <c r="AH29" s="494">
        <v>332</v>
      </c>
      <c r="AI29" s="495"/>
      <c r="AJ29" s="495"/>
      <c r="AK29" s="495"/>
      <c r="AL29" s="537"/>
      <c r="AM29" s="494">
        <v>1059089</v>
      </c>
      <c r="AN29" s="495"/>
      <c r="AO29" s="495"/>
      <c r="AP29" s="495"/>
      <c r="AQ29" s="495"/>
      <c r="AR29" s="537"/>
      <c r="AS29" s="494">
        <v>3190</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1435775</v>
      </c>
      <c r="BO29" s="444"/>
      <c r="BP29" s="444"/>
      <c r="BQ29" s="444"/>
      <c r="BR29" s="444"/>
      <c r="BS29" s="444"/>
      <c r="BT29" s="444"/>
      <c r="BU29" s="445"/>
      <c r="BV29" s="443">
        <v>1335670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4304225</v>
      </c>
      <c r="BO30" s="563"/>
      <c r="BP30" s="563"/>
      <c r="BQ30" s="563"/>
      <c r="BR30" s="563"/>
      <c r="BS30" s="563"/>
      <c r="BT30" s="563"/>
      <c r="BU30" s="564"/>
      <c r="BV30" s="562">
        <v>4295611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199</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柳川みやま土木組合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道の駅みやま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用地特別会計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介護保険事業特別会計（介護保険事業勘定）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福岡県市町村消防団員等公務災害補償組合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みやまスマートエネルギー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福岡県市町村職員退職手当組合（一般会計）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介護保険事業特別会計（介護サービス事業勘定）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福岡県市町村職員退職手当組合（基金特別会計）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福岡県南広域水道企業団</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有明生活環境施設組合（一般会計）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有明生活環境施設組合（広域火葬施設建設事業特別会計）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有明生活環境施設組合（ごみ焼却施設建設事業特別会計）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福岡県自治振興組合（一般会計）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福岡県自治振興組合（公文書館事業特別会計）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qJ8a10B4X7wL3PG26mCyqawkxrjcYIuSP1sDzapG5U9d3awUlOpYslYZp0V14Ot2x7usJCuaeA4iurh6fTZ9Gg==" saltValue="ThhKu0mjAIfv4tkJAw7I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87" t="s">
        <v>569</v>
      </c>
      <c r="D34" s="1187"/>
      <c r="E34" s="1188"/>
      <c r="F34" s="32">
        <v>7.03</v>
      </c>
      <c r="G34" s="33">
        <v>7.09</v>
      </c>
      <c r="H34" s="33">
        <v>7.09</v>
      </c>
      <c r="I34" s="33">
        <v>6.99</v>
      </c>
      <c r="J34" s="34">
        <v>6.53</v>
      </c>
      <c r="K34" s="22"/>
      <c r="L34" s="22"/>
      <c r="M34" s="22"/>
      <c r="N34" s="22"/>
      <c r="O34" s="22"/>
      <c r="P34" s="22"/>
    </row>
    <row r="35" spans="1:16" ht="39" customHeight="1" x14ac:dyDescent="0.15">
      <c r="A35" s="22"/>
      <c r="B35" s="35"/>
      <c r="C35" s="1181" t="s">
        <v>570</v>
      </c>
      <c r="D35" s="1182"/>
      <c r="E35" s="1183"/>
      <c r="F35" s="36">
        <v>5.71</v>
      </c>
      <c r="G35" s="37">
        <v>4.93</v>
      </c>
      <c r="H35" s="37">
        <v>5.7</v>
      </c>
      <c r="I35" s="37">
        <v>7.3</v>
      </c>
      <c r="J35" s="38">
        <v>6.26</v>
      </c>
      <c r="K35" s="22"/>
      <c r="L35" s="22"/>
      <c r="M35" s="22"/>
      <c r="N35" s="22"/>
      <c r="O35" s="22"/>
      <c r="P35" s="22"/>
    </row>
    <row r="36" spans="1:16" ht="39" customHeight="1" x14ac:dyDescent="0.15">
      <c r="A36" s="22"/>
      <c r="B36" s="35"/>
      <c r="C36" s="1181" t="s">
        <v>571</v>
      </c>
      <c r="D36" s="1182"/>
      <c r="E36" s="1183"/>
      <c r="F36" s="36">
        <v>1.32</v>
      </c>
      <c r="G36" s="37">
        <v>1.76</v>
      </c>
      <c r="H36" s="37">
        <v>2.58</v>
      </c>
      <c r="I36" s="37">
        <v>3.57</v>
      </c>
      <c r="J36" s="38">
        <v>2.0099999999999998</v>
      </c>
      <c r="K36" s="22"/>
      <c r="L36" s="22"/>
      <c r="M36" s="22"/>
      <c r="N36" s="22"/>
      <c r="O36" s="22"/>
      <c r="P36" s="22"/>
    </row>
    <row r="37" spans="1:16" ht="39" customHeight="1" x14ac:dyDescent="0.15">
      <c r="A37" s="22"/>
      <c r="B37" s="35"/>
      <c r="C37" s="1181" t="s">
        <v>572</v>
      </c>
      <c r="D37" s="1182"/>
      <c r="E37" s="1183"/>
      <c r="F37" s="36">
        <v>2.23</v>
      </c>
      <c r="G37" s="37">
        <v>2.12</v>
      </c>
      <c r="H37" s="37">
        <v>1.92</v>
      </c>
      <c r="I37" s="37">
        <v>2.62</v>
      </c>
      <c r="J37" s="38">
        <v>1.88</v>
      </c>
      <c r="K37" s="22"/>
      <c r="L37" s="22"/>
      <c r="M37" s="22"/>
      <c r="N37" s="22"/>
      <c r="O37" s="22"/>
      <c r="P37" s="22"/>
    </row>
    <row r="38" spans="1:16" ht="39" customHeight="1" x14ac:dyDescent="0.15">
      <c r="A38" s="22"/>
      <c r="B38" s="35"/>
      <c r="C38" s="1181" t="s">
        <v>573</v>
      </c>
      <c r="D38" s="1182"/>
      <c r="E38" s="1183"/>
      <c r="F38" s="36" t="s">
        <v>534</v>
      </c>
      <c r="G38" s="37" t="s">
        <v>534</v>
      </c>
      <c r="H38" s="37">
        <v>0.16</v>
      </c>
      <c r="I38" s="37">
        <v>0.38</v>
      </c>
      <c r="J38" s="38">
        <v>0.5</v>
      </c>
      <c r="K38" s="22"/>
      <c r="L38" s="22"/>
      <c r="M38" s="22"/>
      <c r="N38" s="22"/>
      <c r="O38" s="22"/>
      <c r="P38" s="22"/>
    </row>
    <row r="39" spans="1:16" ht="39" customHeight="1" x14ac:dyDescent="0.15">
      <c r="A39" s="22"/>
      <c r="B39" s="35"/>
      <c r="C39" s="1181" t="s">
        <v>574</v>
      </c>
      <c r="D39" s="1182"/>
      <c r="E39" s="1183"/>
      <c r="F39" s="36">
        <v>0.02</v>
      </c>
      <c r="G39" s="37">
        <v>0.04</v>
      </c>
      <c r="H39" s="37">
        <v>7.0000000000000007E-2</v>
      </c>
      <c r="I39" s="37">
        <v>0.09</v>
      </c>
      <c r="J39" s="38">
        <v>0.11</v>
      </c>
      <c r="K39" s="22"/>
      <c r="L39" s="22"/>
      <c r="M39" s="22"/>
      <c r="N39" s="22"/>
      <c r="O39" s="22"/>
      <c r="P39" s="22"/>
    </row>
    <row r="40" spans="1:16" ht="39" customHeight="1" x14ac:dyDescent="0.15">
      <c r="A40" s="22"/>
      <c r="B40" s="35"/>
      <c r="C40" s="1181" t="s">
        <v>575</v>
      </c>
      <c r="D40" s="1182"/>
      <c r="E40" s="1183"/>
      <c r="F40" s="36">
        <v>0.02</v>
      </c>
      <c r="G40" s="37">
        <v>0.02</v>
      </c>
      <c r="H40" s="37">
        <v>0.02</v>
      </c>
      <c r="I40" s="37">
        <v>0.01</v>
      </c>
      <c r="J40" s="38">
        <v>0.02</v>
      </c>
      <c r="K40" s="22"/>
      <c r="L40" s="22"/>
      <c r="M40" s="22"/>
      <c r="N40" s="22"/>
      <c r="O40" s="22"/>
      <c r="P40" s="22"/>
    </row>
    <row r="41" spans="1:16" ht="39" customHeight="1" x14ac:dyDescent="0.15">
      <c r="A41" s="22"/>
      <c r="B41" s="35"/>
      <c r="C41" s="1181" t="s">
        <v>576</v>
      </c>
      <c r="D41" s="1182"/>
      <c r="E41" s="1183"/>
      <c r="F41" s="36">
        <v>0</v>
      </c>
      <c r="G41" s="37">
        <v>0</v>
      </c>
      <c r="H41" s="37">
        <v>0</v>
      </c>
      <c r="I41" s="37">
        <v>0</v>
      </c>
      <c r="J41" s="38">
        <v>0</v>
      </c>
      <c r="K41" s="22"/>
      <c r="L41" s="22"/>
      <c r="M41" s="22"/>
      <c r="N41" s="22"/>
      <c r="O41" s="22"/>
      <c r="P41" s="22"/>
    </row>
    <row r="42" spans="1:16" ht="39" customHeight="1" x14ac:dyDescent="0.15">
      <c r="A42" s="22"/>
      <c r="B42" s="39"/>
      <c r="C42" s="1181" t="s">
        <v>577</v>
      </c>
      <c r="D42" s="1182"/>
      <c r="E42" s="1183"/>
      <c r="F42" s="36" t="s">
        <v>534</v>
      </c>
      <c r="G42" s="37" t="s">
        <v>534</v>
      </c>
      <c r="H42" s="37" t="s">
        <v>534</v>
      </c>
      <c r="I42" s="37" t="s">
        <v>534</v>
      </c>
      <c r="J42" s="38" t="s">
        <v>534</v>
      </c>
      <c r="K42" s="22"/>
      <c r="L42" s="22"/>
      <c r="M42" s="22"/>
      <c r="N42" s="22"/>
      <c r="O42" s="22"/>
      <c r="P42" s="22"/>
    </row>
    <row r="43" spans="1:16" ht="39" customHeight="1" thickBot="1" x14ac:dyDescent="0.2">
      <c r="A43" s="22"/>
      <c r="B43" s="40"/>
      <c r="C43" s="1184" t="s">
        <v>578</v>
      </c>
      <c r="D43" s="1185"/>
      <c r="E43" s="1186"/>
      <c r="F43" s="41">
        <v>0.25</v>
      </c>
      <c r="G43" s="42">
        <v>0.35</v>
      </c>
      <c r="H43" s="42" t="s">
        <v>534</v>
      </c>
      <c r="I43" s="42" t="s">
        <v>534</v>
      </c>
      <c r="J43" s="43" t="s">
        <v>534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JVBPWYQEyMVTq/S6h2EjE/cH6vjVtS+nL9e+IimQ6VRU3rM54tkOm8XPhSfiZ9+GLrhcLKrHGCTD0Q/AGuXQ==" saltValue="59BLI9gxybzEMw1hLqjS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1334</v>
      </c>
      <c r="L45" s="60">
        <v>1251</v>
      </c>
      <c r="M45" s="60">
        <v>1410</v>
      </c>
      <c r="N45" s="60">
        <v>1552</v>
      </c>
      <c r="O45" s="61">
        <v>1679</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534</v>
      </c>
      <c r="L46" s="64" t="s">
        <v>534</v>
      </c>
      <c r="M46" s="64" t="s">
        <v>534</v>
      </c>
      <c r="N46" s="64" t="s">
        <v>534</v>
      </c>
      <c r="O46" s="65" t="s">
        <v>534</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534</v>
      </c>
      <c r="L47" s="64" t="s">
        <v>534</v>
      </c>
      <c r="M47" s="64" t="s">
        <v>534</v>
      </c>
      <c r="N47" s="64" t="s">
        <v>534</v>
      </c>
      <c r="O47" s="65" t="s">
        <v>534</v>
      </c>
      <c r="P47" s="48"/>
      <c r="Q47" s="48"/>
      <c r="R47" s="48"/>
      <c r="S47" s="48"/>
      <c r="T47" s="48"/>
      <c r="U47" s="48"/>
    </row>
    <row r="48" spans="1:21" ht="30.75" customHeight="1" x14ac:dyDescent="0.15">
      <c r="A48" s="48"/>
      <c r="B48" s="1191"/>
      <c r="C48" s="1192"/>
      <c r="D48" s="62"/>
      <c r="E48" s="1197" t="s">
        <v>15</v>
      </c>
      <c r="F48" s="1197"/>
      <c r="G48" s="1197"/>
      <c r="H48" s="1197"/>
      <c r="I48" s="1197"/>
      <c r="J48" s="1198"/>
      <c r="K48" s="63">
        <v>233</v>
      </c>
      <c r="L48" s="64">
        <v>216</v>
      </c>
      <c r="M48" s="64">
        <v>218</v>
      </c>
      <c r="N48" s="64">
        <v>230</v>
      </c>
      <c r="O48" s="65">
        <v>240</v>
      </c>
      <c r="P48" s="48"/>
      <c r="Q48" s="48"/>
      <c r="R48" s="48"/>
      <c r="S48" s="48"/>
      <c r="T48" s="48"/>
      <c r="U48" s="48"/>
    </row>
    <row r="49" spans="1:21" ht="30.75" customHeight="1" x14ac:dyDescent="0.15">
      <c r="A49" s="48"/>
      <c r="B49" s="1191"/>
      <c r="C49" s="1192"/>
      <c r="D49" s="62"/>
      <c r="E49" s="1197" t="s">
        <v>16</v>
      </c>
      <c r="F49" s="1197"/>
      <c r="G49" s="1197"/>
      <c r="H49" s="1197"/>
      <c r="I49" s="1197"/>
      <c r="J49" s="1198"/>
      <c r="K49" s="63">
        <v>6</v>
      </c>
      <c r="L49" s="64">
        <v>6</v>
      </c>
      <c r="M49" s="64">
        <v>9</v>
      </c>
      <c r="N49" s="64">
        <v>10</v>
      </c>
      <c r="O49" s="65">
        <v>11</v>
      </c>
      <c r="P49" s="48"/>
      <c r="Q49" s="48"/>
      <c r="R49" s="48"/>
      <c r="S49" s="48"/>
      <c r="T49" s="48"/>
      <c r="U49" s="48"/>
    </row>
    <row r="50" spans="1:21" ht="30.75" customHeight="1" x14ac:dyDescent="0.15">
      <c r="A50" s="48"/>
      <c r="B50" s="1191"/>
      <c r="C50" s="1192"/>
      <c r="D50" s="62"/>
      <c r="E50" s="1197" t="s">
        <v>17</v>
      </c>
      <c r="F50" s="1197"/>
      <c r="G50" s="1197"/>
      <c r="H50" s="1197"/>
      <c r="I50" s="1197"/>
      <c r="J50" s="1198"/>
      <c r="K50" s="63">
        <v>33</v>
      </c>
      <c r="L50" s="64">
        <v>30</v>
      </c>
      <c r="M50" s="64">
        <v>30</v>
      </c>
      <c r="N50" s="64">
        <v>29</v>
      </c>
      <c r="O50" s="65">
        <v>32</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1211</v>
      </c>
      <c r="L52" s="64">
        <v>1142</v>
      </c>
      <c r="M52" s="64">
        <v>1224</v>
      </c>
      <c r="N52" s="64">
        <v>1319</v>
      </c>
      <c r="O52" s="65">
        <v>1383</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395</v>
      </c>
      <c r="L53" s="69">
        <v>361</v>
      </c>
      <c r="M53" s="69">
        <v>443</v>
      </c>
      <c r="N53" s="69">
        <v>502</v>
      </c>
      <c r="O53" s="70">
        <v>579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DdeBC2riKe4j5SUCTuQ90wOpZJXdEOIbeGkxw4aybZnqKsivjQOYJ8Zos+HJ5c8b3eYQYveHlX3K0bfDBPiUw==" saltValue="FMOj1SE2nce8dATF/O++5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561</v>
      </c>
      <c r="J40" s="103" t="s">
        <v>562</v>
      </c>
      <c r="K40" s="103" t="s">
        <v>563</v>
      </c>
      <c r="L40" s="103" t="s">
        <v>564</v>
      </c>
      <c r="M40" s="104" t="s">
        <v>565</v>
      </c>
    </row>
    <row r="41" spans="2:13" ht="27.75" customHeight="1" x14ac:dyDescent="0.15">
      <c r="B41" s="1220" t="s">
        <v>32</v>
      </c>
      <c r="C41" s="1221"/>
      <c r="D41" s="105"/>
      <c r="E41" s="1226" t="s">
        <v>33</v>
      </c>
      <c r="F41" s="1226"/>
      <c r="G41" s="1226"/>
      <c r="H41" s="1227"/>
      <c r="I41" s="355">
        <v>17882</v>
      </c>
      <c r="J41" s="356">
        <v>18703</v>
      </c>
      <c r="K41" s="356">
        <v>21383</v>
      </c>
      <c r="L41" s="356">
        <v>25543</v>
      </c>
      <c r="M41" s="357">
        <v>27089</v>
      </c>
    </row>
    <row r="42" spans="2:13" ht="27.75" customHeight="1" x14ac:dyDescent="0.15">
      <c r="B42" s="1222"/>
      <c r="C42" s="1223"/>
      <c r="D42" s="106"/>
      <c r="E42" s="1228" t="s">
        <v>34</v>
      </c>
      <c r="F42" s="1228"/>
      <c r="G42" s="1228"/>
      <c r="H42" s="1229"/>
      <c r="I42" s="358">
        <v>201</v>
      </c>
      <c r="J42" s="359">
        <v>189</v>
      </c>
      <c r="K42" s="359">
        <v>169</v>
      </c>
      <c r="L42" s="359">
        <v>185</v>
      </c>
      <c r="M42" s="360">
        <v>155</v>
      </c>
    </row>
    <row r="43" spans="2:13" ht="27.75" customHeight="1" x14ac:dyDescent="0.15">
      <c r="B43" s="1222"/>
      <c r="C43" s="1223"/>
      <c r="D43" s="106"/>
      <c r="E43" s="1228" t="s">
        <v>35</v>
      </c>
      <c r="F43" s="1228"/>
      <c r="G43" s="1228"/>
      <c r="H43" s="1229"/>
      <c r="I43" s="358">
        <v>3814</v>
      </c>
      <c r="J43" s="359">
        <v>3811</v>
      </c>
      <c r="K43" s="359">
        <v>3605</v>
      </c>
      <c r="L43" s="359">
        <v>3310</v>
      </c>
      <c r="M43" s="360">
        <v>3360</v>
      </c>
    </row>
    <row r="44" spans="2:13" ht="27.75" customHeight="1" x14ac:dyDescent="0.15">
      <c r="B44" s="1222"/>
      <c r="C44" s="1223"/>
      <c r="D44" s="106"/>
      <c r="E44" s="1228" t="s">
        <v>36</v>
      </c>
      <c r="F44" s="1228"/>
      <c r="G44" s="1228"/>
      <c r="H44" s="1229"/>
      <c r="I44" s="358" t="s">
        <v>534</v>
      </c>
      <c r="J44" s="359" t="s">
        <v>534</v>
      </c>
      <c r="K44" s="359" t="s">
        <v>534</v>
      </c>
      <c r="L44" s="359" t="s">
        <v>534</v>
      </c>
      <c r="M44" s="360" t="s">
        <v>534</v>
      </c>
    </row>
    <row r="45" spans="2:13" ht="27.75" customHeight="1" x14ac:dyDescent="0.15">
      <c r="B45" s="1222"/>
      <c r="C45" s="1223"/>
      <c r="D45" s="106"/>
      <c r="E45" s="1228" t="s">
        <v>37</v>
      </c>
      <c r="F45" s="1228"/>
      <c r="G45" s="1228"/>
      <c r="H45" s="1229"/>
      <c r="I45" s="358">
        <v>3182</v>
      </c>
      <c r="J45" s="359">
        <v>3263</v>
      </c>
      <c r="K45" s="359">
        <v>3189</v>
      </c>
      <c r="L45" s="359">
        <v>3141</v>
      </c>
      <c r="M45" s="360">
        <v>3182</v>
      </c>
    </row>
    <row r="46" spans="2:13" ht="27.75" customHeight="1" x14ac:dyDescent="0.15">
      <c r="B46" s="1222"/>
      <c r="C46" s="1223"/>
      <c r="D46" s="107"/>
      <c r="E46" s="1228" t="s">
        <v>38</v>
      </c>
      <c r="F46" s="1228"/>
      <c r="G46" s="1228"/>
      <c r="H46" s="1229"/>
      <c r="I46" s="358" t="s">
        <v>534</v>
      </c>
      <c r="J46" s="359" t="s">
        <v>534</v>
      </c>
      <c r="K46" s="359" t="s">
        <v>534</v>
      </c>
      <c r="L46" s="359" t="s">
        <v>534</v>
      </c>
      <c r="M46" s="360" t="s">
        <v>534</v>
      </c>
    </row>
    <row r="47" spans="2:13" ht="27.75" customHeight="1" x14ac:dyDescent="0.15">
      <c r="B47" s="1222"/>
      <c r="C47" s="1223"/>
      <c r="D47" s="108"/>
      <c r="E47" s="1230" t="s">
        <v>39</v>
      </c>
      <c r="F47" s="1231"/>
      <c r="G47" s="1231"/>
      <c r="H47" s="1232"/>
      <c r="I47" s="358" t="s">
        <v>534</v>
      </c>
      <c r="J47" s="359" t="s">
        <v>534</v>
      </c>
      <c r="K47" s="359" t="s">
        <v>534</v>
      </c>
      <c r="L47" s="359" t="s">
        <v>534</v>
      </c>
      <c r="M47" s="360" t="s">
        <v>534</v>
      </c>
    </row>
    <row r="48" spans="2:13" ht="27.75" customHeight="1" x14ac:dyDescent="0.15">
      <c r="B48" s="1222"/>
      <c r="C48" s="1223"/>
      <c r="D48" s="106"/>
      <c r="E48" s="1228" t="s">
        <v>40</v>
      </c>
      <c r="F48" s="1228"/>
      <c r="G48" s="1228"/>
      <c r="H48" s="1229"/>
      <c r="I48" s="358" t="s">
        <v>534</v>
      </c>
      <c r="J48" s="359" t="s">
        <v>534</v>
      </c>
      <c r="K48" s="359" t="s">
        <v>534</v>
      </c>
      <c r="L48" s="359" t="s">
        <v>534</v>
      </c>
      <c r="M48" s="360" t="s">
        <v>534</v>
      </c>
    </row>
    <row r="49" spans="2:13" ht="27.75" customHeight="1" x14ac:dyDescent="0.15">
      <c r="B49" s="1224"/>
      <c r="C49" s="1225"/>
      <c r="D49" s="106"/>
      <c r="E49" s="1228" t="s">
        <v>41</v>
      </c>
      <c r="F49" s="1228"/>
      <c r="G49" s="1228"/>
      <c r="H49" s="1229"/>
      <c r="I49" s="358" t="s">
        <v>534</v>
      </c>
      <c r="J49" s="359" t="s">
        <v>534</v>
      </c>
      <c r="K49" s="359" t="s">
        <v>534</v>
      </c>
      <c r="L49" s="359" t="s">
        <v>534</v>
      </c>
      <c r="M49" s="360" t="s">
        <v>534</v>
      </c>
    </row>
    <row r="50" spans="2:13" ht="27.75" customHeight="1" x14ac:dyDescent="0.15">
      <c r="B50" s="1233" t="s">
        <v>42</v>
      </c>
      <c r="C50" s="1234"/>
      <c r="D50" s="109"/>
      <c r="E50" s="1228" t="s">
        <v>43</v>
      </c>
      <c r="F50" s="1228"/>
      <c r="G50" s="1228"/>
      <c r="H50" s="1229"/>
      <c r="I50" s="358">
        <v>10028</v>
      </c>
      <c r="J50" s="359">
        <v>9921</v>
      </c>
      <c r="K50" s="359">
        <v>10130</v>
      </c>
      <c r="L50" s="359">
        <v>10808</v>
      </c>
      <c r="M50" s="360">
        <v>11380</v>
      </c>
    </row>
    <row r="51" spans="2:13" ht="27.75" customHeight="1" x14ac:dyDescent="0.15">
      <c r="B51" s="1222"/>
      <c r="C51" s="1223"/>
      <c r="D51" s="106"/>
      <c r="E51" s="1228" t="s">
        <v>44</v>
      </c>
      <c r="F51" s="1228"/>
      <c r="G51" s="1228"/>
      <c r="H51" s="1229"/>
      <c r="I51" s="358">
        <v>1069</v>
      </c>
      <c r="J51" s="359">
        <v>1245</v>
      </c>
      <c r="K51" s="359">
        <v>1100</v>
      </c>
      <c r="L51" s="359">
        <v>929</v>
      </c>
      <c r="M51" s="360">
        <v>768</v>
      </c>
    </row>
    <row r="52" spans="2:13" ht="27.75" customHeight="1" x14ac:dyDescent="0.15">
      <c r="B52" s="1224"/>
      <c r="C52" s="1225"/>
      <c r="D52" s="106"/>
      <c r="E52" s="1228" t="s">
        <v>45</v>
      </c>
      <c r="F52" s="1228"/>
      <c r="G52" s="1228"/>
      <c r="H52" s="1229"/>
      <c r="I52" s="358">
        <v>15189</v>
      </c>
      <c r="J52" s="359">
        <v>15589</v>
      </c>
      <c r="K52" s="359">
        <v>17496</v>
      </c>
      <c r="L52" s="359">
        <v>20411</v>
      </c>
      <c r="M52" s="360">
        <v>21525</v>
      </c>
    </row>
    <row r="53" spans="2:13" ht="27.75" customHeight="1" thickBot="1" x14ac:dyDescent="0.2">
      <c r="B53" s="1235" t="s">
        <v>46</v>
      </c>
      <c r="C53" s="1236"/>
      <c r="D53" s="110"/>
      <c r="E53" s="1237" t="s">
        <v>47</v>
      </c>
      <c r="F53" s="1237"/>
      <c r="G53" s="1237"/>
      <c r="H53" s="1238"/>
      <c r="I53" s="361">
        <v>-1208</v>
      </c>
      <c r="J53" s="362">
        <v>-789</v>
      </c>
      <c r="K53" s="362">
        <v>-379</v>
      </c>
      <c r="L53" s="362">
        <v>31</v>
      </c>
      <c r="M53" s="363">
        <v>113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N14mFXTPIMmt/QNO37ac+B5XxhhEu/UlX4wQJsyRkodgEU2ZNQ/zEP0nuj6BhtLzuCs675yWqCbCp03sDCAsoA==" saltValue="PX+h3TyZ9OaFP0KewTyE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563</v>
      </c>
      <c r="G54" s="119" t="s">
        <v>564</v>
      </c>
      <c r="H54" s="120" t="s">
        <v>565</v>
      </c>
    </row>
    <row r="55" spans="2:8" ht="52.5" customHeight="1" x14ac:dyDescent="0.15">
      <c r="B55" s="121"/>
      <c r="C55" s="1247" t="s">
        <v>50</v>
      </c>
      <c r="D55" s="1247"/>
      <c r="E55" s="1248"/>
      <c r="F55" s="122">
        <v>4110</v>
      </c>
      <c r="G55" s="122">
        <v>4313</v>
      </c>
      <c r="H55" s="123">
        <v>4469</v>
      </c>
    </row>
    <row r="56" spans="2:8" ht="52.5" customHeight="1" x14ac:dyDescent="0.15">
      <c r="B56" s="124"/>
      <c r="C56" s="1249" t="s">
        <v>51</v>
      </c>
      <c r="D56" s="1249"/>
      <c r="E56" s="1250"/>
      <c r="F56" s="125">
        <v>1185</v>
      </c>
      <c r="G56" s="125">
        <v>1336</v>
      </c>
      <c r="H56" s="126">
        <v>1436</v>
      </c>
    </row>
    <row r="57" spans="2:8" ht="53.25" customHeight="1" x14ac:dyDescent="0.15">
      <c r="B57" s="124"/>
      <c r="C57" s="1251" t="s">
        <v>52</v>
      </c>
      <c r="D57" s="1251"/>
      <c r="E57" s="1252"/>
      <c r="F57" s="127">
        <v>4031</v>
      </c>
      <c r="G57" s="127">
        <v>4296</v>
      </c>
      <c r="H57" s="128">
        <v>4304</v>
      </c>
    </row>
    <row r="58" spans="2:8" ht="45.75" customHeight="1" x14ac:dyDescent="0.15">
      <c r="B58" s="129"/>
      <c r="C58" s="1239" t="s">
        <v>588</v>
      </c>
      <c r="D58" s="1240"/>
      <c r="E58" s="1241"/>
      <c r="F58" s="130">
        <v>940</v>
      </c>
      <c r="G58" s="130">
        <v>1123</v>
      </c>
      <c r="H58" s="131">
        <v>1100</v>
      </c>
    </row>
    <row r="59" spans="2:8" ht="45.75" customHeight="1" x14ac:dyDescent="0.15">
      <c r="B59" s="129"/>
      <c r="C59" s="1239" t="s">
        <v>589</v>
      </c>
      <c r="D59" s="1240"/>
      <c r="E59" s="1241"/>
      <c r="F59" s="130">
        <v>622</v>
      </c>
      <c r="G59" s="130">
        <v>626</v>
      </c>
      <c r="H59" s="131">
        <v>627</v>
      </c>
    </row>
    <row r="60" spans="2:8" ht="45.75" customHeight="1" x14ac:dyDescent="0.15">
      <c r="B60" s="129"/>
      <c r="C60" s="1239" t="s">
        <v>590</v>
      </c>
      <c r="D60" s="1240"/>
      <c r="E60" s="1241"/>
      <c r="F60" s="130">
        <v>438</v>
      </c>
      <c r="G60" s="130">
        <v>489</v>
      </c>
      <c r="H60" s="131">
        <v>543</v>
      </c>
    </row>
    <row r="61" spans="2:8" ht="45.75" customHeight="1" x14ac:dyDescent="0.15">
      <c r="B61" s="129"/>
      <c r="C61" s="1239" t="s">
        <v>591</v>
      </c>
      <c r="D61" s="1240"/>
      <c r="E61" s="1241"/>
      <c r="F61" s="130">
        <v>429</v>
      </c>
      <c r="G61" s="130">
        <v>429</v>
      </c>
      <c r="H61" s="131">
        <v>429</v>
      </c>
    </row>
    <row r="62" spans="2:8" ht="45.75" customHeight="1" thickBot="1" x14ac:dyDescent="0.2">
      <c r="B62" s="132"/>
      <c r="C62" s="1242" t="s">
        <v>592</v>
      </c>
      <c r="D62" s="1243"/>
      <c r="E62" s="1244"/>
      <c r="F62" s="133">
        <v>416</v>
      </c>
      <c r="G62" s="133">
        <v>416</v>
      </c>
      <c r="H62" s="134">
        <v>416</v>
      </c>
    </row>
    <row r="63" spans="2:8" ht="52.5" customHeight="1" thickBot="1" x14ac:dyDescent="0.2">
      <c r="B63" s="135"/>
      <c r="C63" s="1245" t="s">
        <v>53</v>
      </c>
      <c r="D63" s="1245"/>
      <c r="E63" s="1246"/>
      <c r="F63" s="136">
        <v>9326</v>
      </c>
      <c r="G63" s="136">
        <v>9944</v>
      </c>
      <c r="H63" s="137">
        <v>10209</v>
      </c>
    </row>
    <row r="64" spans="2:8" x14ac:dyDescent="0.15"/>
  </sheetData>
  <sheetProtection algorithmName="SHA-512" hashValue="IO0AUHpE+RJdxaHQgYe+IrJ5YierNI9qI60bT5Q/JyycJgLpKlKYD5BK07e19YIyMslHdy30qYFBaKaTwkA2yw==" saltValue="wbUq0jslBiICVrzB5Ybl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616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617</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561</v>
      </c>
      <c r="BQ50" s="1258"/>
      <c r="BR50" s="1258"/>
      <c r="BS50" s="1258"/>
      <c r="BT50" s="1258"/>
      <c r="BU50" s="1258"/>
      <c r="BV50" s="1258"/>
      <c r="BW50" s="1258"/>
      <c r="BX50" s="1258" t="s">
        <v>562</v>
      </c>
      <c r="BY50" s="1258"/>
      <c r="BZ50" s="1258"/>
      <c r="CA50" s="1258"/>
      <c r="CB50" s="1258"/>
      <c r="CC50" s="1258"/>
      <c r="CD50" s="1258"/>
      <c r="CE50" s="1258"/>
      <c r="CF50" s="1258" t="s">
        <v>563</v>
      </c>
      <c r="CG50" s="1258"/>
      <c r="CH50" s="1258"/>
      <c r="CI50" s="1258"/>
      <c r="CJ50" s="1258"/>
      <c r="CK50" s="1258"/>
      <c r="CL50" s="1258"/>
      <c r="CM50" s="1258"/>
      <c r="CN50" s="1258" t="s">
        <v>564</v>
      </c>
      <c r="CO50" s="1258"/>
      <c r="CP50" s="1258"/>
      <c r="CQ50" s="1258"/>
      <c r="CR50" s="1258"/>
      <c r="CS50" s="1258"/>
      <c r="CT50" s="1258"/>
      <c r="CU50" s="1258"/>
      <c r="CV50" s="1258" t="s">
        <v>565</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618</v>
      </c>
      <c r="AO51" s="1256"/>
      <c r="AP51" s="1256"/>
      <c r="AQ51" s="1256"/>
      <c r="AR51" s="1256"/>
      <c r="AS51" s="1256"/>
      <c r="AT51" s="1256"/>
      <c r="AU51" s="1256"/>
      <c r="AV51" s="1256"/>
      <c r="AW51" s="1256"/>
      <c r="AX51" s="1256"/>
      <c r="AY51" s="1256"/>
      <c r="AZ51" s="1256"/>
      <c r="BA51" s="1256"/>
      <c r="BB51" s="1256" t="s">
        <v>619</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v>0.3</v>
      </c>
      <c r="CO51" s="1253"/>
      <c r="CP51" s="1253"/>
      <c r="CQ51" s="1253"/>
      <c r="CR51" s="1253"/>
      <c r="CS51" s="1253"/>
      <c r="CT51" s="1253"/>
      <c r="CU51" s="1253"/>
      <c r="CV51" s="1253">
        <v>1.1000000000000001</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620</v>
      </c>
      <c r="BC53" s="1256"/>
      <c r="BD53" s="1256"/>
      <c r="BE53" s="1256"/>
      <c r="BF53" s="1256"/>
      <c r="BG53" s="1256"/>
      <c r="BH53" s="1256"/>
      <c r="BI53" s="1256"/>
      <c r="BJ53" s="1256"/>
      <c r="BK53" s="1256"/>
      <c r="BL53" s="1256"/>
      <c r="BM53" s="1256"/>
      <c r="BN53" s="1256"/>
      <c r="BO53" s="1256"/>
      <c r="BP53" s="1253">
        <v>52</v>
      </c>
      <c r="BQ53" s="1253"/>
      <c r="BR53" s="1253"/>
      <c r="BS53" s="1253"/>
      <c r="BT53" s="1253"/>
      <c r="BU53" s="1253"/>
      <c r="BV53" s="1253"/>
      <c r="BW53" s="1253"/>
      <c r="BX53" s="1253">
        <v>53.1</v>
      </c>
      <c r="BY53" s="1253"/>
      <c r="BZ53" s="1253"/>
      <c r="CA53" s="1253"/>
      <c r="CB53" s="1253"/>
      <c r="CC53" s="1253"/>
      <c r="CD53" s="1253"/>
      <c r="CE53" s="1253"/>
      <c r="CF53" s="1253">
        <v>49.9</v>
      </c>
      <c r="CG53" s="1253"/>
      <c r="CH53" s="1253"/>
      <c r="CI53" s="1253"/>
      <c r="CJ53" s="1253"/>
      <c r="CK53" s="1253"/>
      <c r="CL53" s="1253"/>
      <c r="CM53" s="1253"/>
      <c r="CN53" s="1253">
        <v>56.6</v>
      </c>
      <c r="CO53" s="1253"/>
      <c r="CP53" s="1253"/>
      <c r="CQ53" s="1253"/>
      <c r="CR53" s="1253"/>
      <c r="CS53" s="1253"/>
      <c r="CT53" s="1253"/>
      <c r="CU53" s="1253"/>
      <c r="CV53" s="1253">
        <v>54.9</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621</v>
      </c>
      <c r="AO55" s="1258"/>
      <c r="AP55" s="1258"/>
      <c r="AQ55" s="1258"/>
      <c r="AR55" s="1258"/>
      <c r="AS55" s="1258"/>
      <c r="AT55" s="1258"/>
      <c r="AU55" s="1258"/>
      <c r="AV55" s="1258"/>
      <c r="AW55" s="1258"/>
      <c r="AX55" s="1258"/>
      <c r="AY55" s="1258"/>
      <c r="AZ55" s="1258"/>
      <c r="BA55" s="1258"/>
      <c r="BB55" s="1256" t="s">
        <v>619</v>
      </c>
      <c r="BC55" s="1256"/>
      <c r="BD55" s="1256"/>
      <c r="BE55" s="1256"/>
      <c r="BF55" s="1256"/>
      <c r="BG55" s="1256"/>
      <c r="BH55" s="1256"/>
      <c r="BI55" s="1256"/>
      <c r="BJ55" s="1256"/>
      <c r="BK55" s="1256"/>
      <c r="BL55" s="1256"/>
      <c r="BM55" s="1256"/>
      <c r="BN55" s="1256"/>
      <c r="BO55" s="1256"/>
      <c r="BP55" s="1253">
        <v>48</v>
      </c>
      <c r="BQ55" s="1253"/>
      <c r="BR55" s="1253"/>
      <c r="BS55" s="1253"/>
      <c r="BT55" s="1253"/>
      <c r="BU55" s="1253"/>
      <c r="BV55" s="1253"/>
      <c r="BW55" s="1253"/>
      <c r="BX55" s="1253">
        <v>49.1</v>
      </c>
      <c r="BY55" s="1253"/>
      <c r="BZ55" s="1253"/>
      <c r="CA55" s="1253"/>
      <c r="CB55" s="1253"/>
      <c r="CC55" s="1253"/>
      <c r="CD55" s="1253"/>
      <c r="CE55" s="1253"/>
      <c r="CF55" s="1253">
        <v>41.5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620</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v>
      </c>
      <c r="BY57" s="1253"/>
      <c r="BZ57" s="1253"/>
      <c r="CA57" s="1253"/>
      <c r="CB57" s="1253"/>
      <c r="CC57" s="1253"/>
      <c r="CD57" s="1253"/>
      <c r="CE57" s="1253"/>
      <c r="CF57" s="1253">
        <v>61.7</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622</v>
      </c>
    </row>
    <row r="64" spans="1:109" x14ac:dyDescent="0.15">
      <c r="B64" s="372"/>
      <c r="G64" s="379"/>
      <c r="I64" s="392"/>
      <c r="J64" s="392"/>
      <c r="K64" s="392"/>
      <c r="L64" s="392"/>
      <c r="M64" s="392"/>
      <c r="N64" s="393"/>
      <c r="AM64" s="379"/>
      <c r="AN64" s="379" t="s">
        <v>615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623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617</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561</v>
      </c>
      <c r="BQ72" s="1258"/>
      <c r="BR72" s="1258"/>
      <c r="BS72" s="1258"/>
      <c r="BT72" s="1258"/>
      <c r="BU72" s="1258"/>
      <c r="BV72" s="1258"/>
      <c r="BW72" s="1258"/>
      <c r="BX72" s="1258" t="s">
        <v>562</v>
      </c>
      <c r="BY72" s="1258"/>
      <c r="BZ72" s="1258"/>
      <c r="CA72" s="1258"/>
      <c r="CB72" s="1258"/>
      <c r="CC72" s="1258"/>
      <c r="CD72" s="1258"/>
      <c r="CE72" s="1258"/>
      <c r="CF72" s="1258" t="s">
        <v>563</v>
      </c>
      <c r="CG72" s="1258"/>
      <c r="CH72" s="1258"/>
      <c r="CI72" s="1258"/>
      <c r="CJ72" s="1258"/>
      <c r="CK72" s="1258"/>
      <c r="CL72" s="1258"/>
      <c r="CM72" s="1258"/>
      <c r="CN72" s="1258" t="s">
        <v>564</v>
      </c>
      <c r="CO72" s="1258"/>
      <c r="CP72" s="1258"/>
      <c r="CQ72" s="1258"/>
      <c r="CR72" s="1258"/>
      <c r="CS72" s="1258"/>
      <c r="CT72" s="1258"/>
      <c r="CU72" s="1258"/>
      <c r="CV72" s="1258" t="s">
        <v>565</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618</v>
      </c>
      <c r="AO73" s="1256"/>
      <c r="AP73" s="1256"/>
      <c r="AQ73" s="1256"/>
      <c r="AR73" s="1256"/>
      <c r="AS73" s="1256"/>
      <c r="AT73" s="1256"/>
      <c r="AU73" s="1256"/>
      <c r="AV73" s="1256"/>
      <c r="AW73" s="1256"/>
      <c r="AX73" s="1256"/>
      <c r="AY73" s="1256"/>
      <c r="AZ73" s="1256"/>
      <c r="BA73" s="1256"/>
      <c r="BB73" s="1256" t="s">
        <v>619</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v>0.3</v>
      </c>
      <c r="CO73" s="1253"/>
      <c r="CP73" s="1253"/>
      <c r="CQ73" s="1253"/>
      <c r="CR73" s="1253"/>
      <c r="CS73" s="1253"/>
      <c r="CT73" s="1253"/>
      <c r="CU73" s="1253"/>
      <c r="CV73" s="1253">
        <v>1.1000000000000001</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624</v>
      </c>
      <c r="BC75" s="1256"/>
      <c r="BD75" s="1256"/>
      <c r="BE75" s="1256"/>
      <c r="BF75" s="1256"/>
      <c r="BG75" s="1256"/>
      <c r="BH75" s="1256"/>
      <c r="BI75" s="1256"/>
      <c r="BJ75" s="1256"/>
      <c r="BK75" s="1256"/>
      <c r="BL75" s="1256"/>
      <c r="BM75" s="1256"/>
      <c r="BN75" s="1256"/>
      <c r="BO75" s="1256"/>
      <c r="BP75" s="1253">
        <v>4.8</v>
      </c>
      <c r="BQ75" s="1253"/>
      <c r="BR75" s="1253"/>
      <c r="BS75" s="1253"/>
      <c r="BT75" s="1253"/>
      <c r="BU75" s="1253"/>
      <c r="BV75" s="1253"/>
      <c r="BW75" s="1253"/>
      <c r="BX75" s="1253">
        <v>4.2</v>
      </c>
      <c r="BY75" s="1253"/>
      <c r="BZ75" s="1253"/>
      <c r="CA75" s="1253"/>
      <c r="CB75" s="1253"/>
      <c r="CC75" s="1253"/>
      <c r="CD75" s="1253"/>
      <c r="CE75" s="1253"/>
      <c r="CF75" s="1253">
        <v>4.3</v>
      </c>
      <c r="CG75" s="1253"/>
      <c r="CH75" s="1253"/>
      <c r="CI75" s="1253"/>
      <c r="CJ75" s="1253"/>
      <c r="CK75" s="1253"/>
      <c r="CL75" s="1253"/>
      <c r="CM75" s="1253"/>
      <c r="CN75" s="1253">
        <v>4.5999999999999996</v>
      </c>
      <c r="CO75" s="1253"/>
      <c r="CP75" s="1253"/>
      <c r="CQ75" s="1253"/>
      <c r="CR75" s="1253"/>
      <c r="CS75" s="1253"/>
      <c r="CT75" s="1253"/>
      <c r="CU75" s="1253"/>
      <c r="CV75" s="1253">
        <v>5.3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621</v>
      </c>
      <c r="AO77" s="1258"/>
      <c r="AP77" s="1258"/>
      <c r="AQ77" s="1258"/>
      <c r="AR77" s="1258"/>
      <c r="AS77" s="1258"/>
      <c r="AT77" s="1258"/>
      <c r="AU77" s="1258"/>
      <c r="AV77" s="1258"/>
      <c r="AW77" s="1258"/>
      <c r="AX77" s="1258"/>
      <c r="AY77" s="1258"/>
      <c r="AZ77" s="1258"/>
      <c r="BA77" s="1258"/>
      <c r="BB77" s="1256" t="s">
        <v>619</v>
      </c>
      <c r="BC77" s="1256"/>
      <c r="BD77" s="1256"/>
      <c r="BE77" s="1256"/>
      <c r="BF77" s="1256"/>
      <c r="BG77" s="1256"/>
      <c r="BH77" s="1256"/>
      <c r="BI77" s="1256"/>
      <c r="BJ77" s="1256"/>
      <c r="BK77" s="1256"/>
      <c r="BL77" s="1256"/>
      <c r="BM77" s="1256"/>
      <c r="BN77" s="1256"/>
      <c r="BO77" s="1256"/>
      <c r="BP77" s="1253">
        <v>48</v>
      </c>
      <c r="BQ77" s="1253"/>
      <c r="BR77" s="1253"/>
      <c r="BS77" s="1253"/>
      <c r="BT77" s="1253"/>
      <c r="BU77" s="1253"/>
      <c r="BV77" s="1253"/>
      <c r="BW77" s="1253"/>
      <c r="BX77" s="1253">
        <v>49.1</v>
      </c>
      <c r="BY77" s="1253"/>
      <c r="BZ77" s="1253"/>
      <c r="CA77" s="1253"/>
      <c r="CB77" s="1253"/>
      <c r="CC77" s="1253"/>
      <c r="CD77" s="1253"/>
      <c r="CE77" s="1253"/>
      <c r="CF77" s="1253">
        <v>41.5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624</v>
      </c>
      <c r="BC79" s="1256"/>
      <c r="BD79" s="1256"/>
      <c r="BE79" s="1256"/>
      <c r="BF79" s="1256"/>
      <c r="BG79" s="1256"/>
      <c r="BH79" s="1256"/>
      <c r="BI79" s="1256"/>
      <c r="BJ79" s="1256"/>
      <c r="BK79" s="1256"/>
      <c r="BL79" s="1256"/>
      <c r="BM79" s="1256"/>
      <c r="BN79" s="1256"/>
      <c r="BO79" s="1256"/>
      <c r="BP79" s="1253">
        <v>9.6</v>
      </c>
      <c r="BQ79" s="1253"/>
      <c r="BR79" s="1253"/>
      <c r="BS79" s="1253"/>
      <c r="BT79" s="1253"/>
      <c r="BU79" s="1253"/>
      <c r="BV79" s="1253"/>
      <c r="BW79" s="1253"/>
      <c r="BX79" s="1253">
        <v>9.5</v>
      </c>
      <c r="BY79" s="1253"/>
      <c r="BZ79" s="1253"/>
      <c r="CA79" s="1253"/>
      <c r="CB79" s="1253"/>
      <c r="CC79" s="1253"/>
      <c r="CD79" s="1253"/>
      <c r="CE79" s="1253"/>
      <c r="CF79" s="1253">
        <v>9.1999999999999993</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ByjseEhucwkhq11f0w6Q5SojHyuf54TJR1jB46jQmG7rN9YcTgtXUz+ZORTEPY25DpsbxGwoWu+wnwMDEpaGw==" saltValue="BoPo/OZ/JR4hGjUJwp3CK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508</v>
      </c>
    </row>
  </sheetData>
  <sheetProtection algorithmName="SHA-512" hashValue="yoyNB2WawMbPMrastdgWFgkp4b9KwzgseYjsbL4j9Aks5bNDGqnVKRa9dbSVyeoBUfxvEOv3AHj4m223mF19Iw==" saltValue="BWPIszBQ/YXNox/matBTb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508</v>
      </c>
    </row>
  </sheetData>
  <sheetProtection algorithmName="SHA-512" hashValue="zfeaQ0SPTcvp7X4UCb0lgFP1e4JqZ2sRlYJ14XMzR2I5tO+lJ1TY0/qimAnyu7Fpo8t1Enq1OshWKF1729o+Sw==" saltValue="TaoLtxdthBK3JG53h9tyE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558</v>
      </c>
      <c r="G2" s="151"/>
      <c r="H2" s="152"/>
    </row>
    <row r="3" spans="1:8" x14ac:dyDescent="0.15">
      <c r="A3" s="148" t="s">
        <v>551</v>
      </c>
      <c r="B3" s="153"/>
      <c r="C3" s="154"/>
      <c r="D3" s="155">
        <v>99503</v>
      </c>
      <c r="E3" s="156"/>
      <c r="F3" s="157">
        <v>85173</v>
      </c>
      <c r="G3" s="158"/>
      <c r="H3" s="159"/>
    </row>
    <row r="4" spans="1:8" x14ac:dyDescent="0.15">
      <c r="A4" s="160"/>
      <c r="B4" s="161"/>
      <c r="C4" s="162"/>
      <c r="D4" s="163">
        <v>65243</v>
      </c>
      <c r="E4" s="164"/>
      <c r="F4" s="165">
        <v>43913</v>
      </c>
      <c r="G4" s="166"/>
      <c r="H4" s="167"/>
    </row>
    <row r="5" spans="1:8" x14ac:dyDescent="0.15">
      <c r="A5" s="148" t="s">
        <v>553</v>
      </c>
      <c r="B5" s="153"/>
      <c r="C5" s="154"/>
      <c r="D5" s="155">
        <v>70744</v>
      </c>
      <c r="E5" s="156"/>
      <c r="F5" s="157">
        <v>94081</v>
      </c>
      <c r="G5" s="158"/>
      <c r="H5" s="159"/>
    </row>
    <row r="6" spans="1:8" x14ac:dyDescent="0.15">
      <c r="A6" s="160"/>
      <c r="B6" s="161"/>
      <c r="C6" s="162"/>
      <c r="D6" s="163">
        <v>37581</v>
      </c>
      <c r="E6" s="164"/>
      <c r="F6" s="165">
        <v>48949</v>
      </c>
      <c r="G6" s="166"/>
      <c r="H6" s="167"/>
    </row>
    <row r="7" spans="1:8" x14ac:dyDescent="0.15">
      <c r="A7" s="148" t="s">
        <v>554</v>
      </c>
      <c r="B7" s="153"/>
      <c r="C7" s="154"/>
      <c r="D7" s="155">
        <v>103080</v>
      </c>
      <c r="E7" s="156"/>
      <c r="F7" s="157">
        <v>92632</v>
      </c>
      <c r="G7" s="158"/>
      <c r="H7" s="159"/>
    </row>
    <row r="8" spans="1:8" x14ac:dyDescent="0.15">
      <c r="A8" s="160"/>
      <c r="B8" s="161"/>
      <c r="C8" s="162"/>
      <c r="D8" s="163">
        <v>78103</v>
      </c>
      <c r="E8" s="164"/>
      <c r="F8" s="165">
        <v>47978</v>
      </c>
      <c r="G8" s="166"/>
      <c r="H8" s="167"/>
    </row>
    <row r="9" spans="1:8" x14ac:dyDescent="0.15">
      <c r="A9" s="148" t="s">
        <v>555</v>
      </c>
      <c r="B9" s="153"/>
      <c r="C9" s="154"/>
      <c r="D9" s="155">
        <v>130433</v>
      </c>
      <c r="E9" s="156"/>
      <c r="F9" s="157">
        <v>96469</v>
      </c>
      <c r="G9" s="158"/>
      <c r="H9" s="159"/>
    </row>
    <row r="10" spans="1:8" x14ac:dyDescent="0.15">
      <c r="A10" s="160"/>
      <c r="B10" s="161"/>
      <c r="C10" s="162"/>
      <c r="D10" s="163">
        <v>84795</v>
      </c>
      <c r="E10" s="164"/>
      <c r="F10" s="165">
        <v>49775</v>
      </c>
      <c r="G10" s="166"/>
      <c r="H10" s="167"/>
    </row>
    <row r="11" spans="1:8" x14ac:dyDescent="0.15">
      <c r="A11" s="148" t="s">
        <v>556</v>
      </c>
      <c r="B11" s="153"/>
      <c r="C11" s="154"/>
      <c r="D11" s="155">
        <v>150537</v>
      </c>
      <c r="E11" s="156"/>
      <c r="F11" s="157">
        <v>85743</v>
      </c>
      <c r="G11" s="158"/>
      <c r="H11" s="159"/>
    </row>
    <row r="12" spans="1:8" x14ac:dyDescent="0.15">
      <c r="A12" s="160"/>
      <c r="B12" s="161"/>
      <c r="C12" s="168"/>
      <c r="D12" s="163">
        <v>86062</v>
      </c>
      <c r="E12" s="164"/>
      <c r="F12" s="165">
        <v>45231</v>
      </c>
      <c r="G12" s="166"/>
      <c r="H12" s="167"/>
    </row>
    <row r="13" spans="1:8" x14ac:dyDescent="0.15">
      <c r="A13" s="148"/>
      <c r="B13" s="153"/>
      <c r="C13" s="169"/>
      <c r="D13" s="170">
        <v>110859</v>
      </c>
      <c r="E13" s="171"/>
      <c r="F13" s="172">
        <v>90820</v>
      </c>
      <c r="G13" s="173"/>
      <c r="H13" s="159"/>
    </row>
    <row r="14" spans="1:8" x14ac:dyDescent="0.15">
      <c r="A14" s="160"/>
      <c r="B14" s="161"/>
      <c r="C14" s="162"/>
      <c r="D14" s="163">
        <v>70357</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5.72</v>
      </c>
      <c r="C19" s="174">
        <f>ROUND(VALUE(SUBSTITUTE(実質収支比率等に係る経年分析!G$48,"▲","-")),2)</f>
        <v>4.9400000000000004</v>
      </c>
      <c r="D19" s="174">
        <f>ROUND(VALUE(SUBSTITUTE(実質収支比率等に係る経年分析!H$48,"▲","-")),2)</f>
        <v>5.7</v>
      </c>
      <c r="E19" s="174">
        <f>ROUND(VALUE(SUBSTITUTE(実質収支比率等に係る経年分析!I$48,"▲","-")),2)</f>
        <v>7.3</v>
      </c>
      <c r="F19" s="174">
        <f>ROUND(VALUE(SUBSTITUTE(実質収支比率等に係る経年分析!J$48,"▲","-")),2)</f>
        <v>6.27</v>
      </c>
    </row>
    <row r="20" spans="1:11" x14ac:dyDescent="0.15">
      <c r="A20" s="174" t="s">
        <v>57</v>
      </c>
      <c r="B20" s="174">
        <f>ROUND(VALUE(SUBSTITUTE(実質収支比率等に係る経年分析!F$47,"▲","-")),2)</f>
        <v>47.84</v>
      </c>
      <c r="C20" s="174">
        <f>ROUND(VALUE(SUBSTITUTE(実質収支比率等に係る経年分析!G$47,"▲","-")),2)</f>
        <v>44.46</v>
      </c>
      <c r="D20" s="174">
        <f>ROUND(VALUE(SUBSTITUTE(実質収支比率等に係る経年分析!H$47,"▲","-")),2)</f>
        <v>39.17</v>
      </c>
      <c r="E20" s="174">
        <f>ROUND(VALUE(SUBSTITUTE(実質収支比率等に係る経年分析!I$47,"▲","-")),2)</f>
        <v>39.18</v>
      </c>
      <c r="F20" s="174">
        <f>ROUND(VALUE(SUBSTITUTE(実質収支比率等に係る経年分析!J$47,"▲","-")),2)</f>
        <v>41.2</v>
      </c>
    </row>
    <row r="21" spans="1:11" x14ac:dyDescent="0.15">
      <c r="A21" s="174" t="s">
        <v>58</v>
      </c>
      <c r="B21" s="174">
        <f>IF(ISNUMBER(VALUE(SUBSTITUTE(実質収支比率等に係る経年分析!F$49,"▲","-"))),ROUND(VALUE(SUBSTITUTE(実質収支比率等に係る経年分析!F$49,"▲","-")),2),NA())</f>
        <v>-2.06</v>
      </c>
      <c r="C21" s="174">
        <f>IF(ISNUMBER(VALUE(SUBSTITUTE(実質収支比率等に係る経年分析!G$49,"▲","-"))),ROUND(VALUE(SUBSTITUTE(実質収支比率等に係る経年分析!G$49,"▲","-")),2),NA())</f>
        <v>-4.84</v>
      </c>
      <c r="D21" s="174">
        <f>IF(ISNUMBER(VALUE(SUBSTITUTE(実質収支比率等に係る経年分析!H$49,"▲","-"))),ROUND(VALUE(SUBSTITUTE(実質収支比率等に係る経年分析!H$49,"▲","-")),2),NA())</f>
        <v>-3.29</v>
      </c>
      <c r="E21" s="174">
        <f>IF(ISNUMBER(VALUE(SUBSTITUTE(実質収支比率等に係る経年分析!I$49,"▲","-"))),ROUND(VALUE(SUBSTITUTE(実質収支比率等に係る経年分析!I$49,"▲","-")),2),NA())</f>
        <v>3.71</v>
      </c>
      <c r="F21" s="174">
        <f>IF(ISNUMBER(VALUE(SUBSTITUTE(実質収支比率等に係る経年分析!J$49,"▲","-"))),ROUND(VALUE(SUBSTITUTE(実質収支比率等に係る経年分析!J$49,"▲","-")),2),NA())</f>
        <v>0.3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0.35</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用地特別会計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介護保険事業特別会計（介護サービス事業勘定）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v>
      </c>
    </row>
    <row r="33" spans="1:16" x14ac:dyDescent="0.15">
      <c r="A33" s="175" t="str">
        <f>IF(連結実質赤字比率に係る赤字・黒字の構成分析!C$37="",NA(),連結実質赤字比率に係る赤字・黒字の構成分析!C$37)</f>
        <v>介護保険事業特別会計（介護保険事業勘定）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1.88</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2.0099999999999998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1211</v>
      </c>
      <c r="E42" s="176"/>
      <c r="F42" s="176"/>
      <c r="G42" s="176">
        <f>'実質公債費比率（分子）の構造'!L$52</f>
        <v>1142</v>
      </c>
      <c r="H42" s="176"/>
      <c r="I42" s="176"/>
      <c r="J42" s="176">
        <f>'実質公債費比率（分子）の構造'!M$52</f>
        <v>1224</v>
      </c>
      <c r="K42" s="176"/>
      <c r="L42" s="176"/>
      <c r="M42" s="176">
        <f>'実質公債費比率（分子）の構造'!N$52</f>
        <v>1319</v>
      </c>
      <c r="N42" s="176"/>
      <c r="O42" s="176"/>
      <c r="P42" s="176">
        <f>'実質公債費比率（分子）の構造'!O$52</f>
        <v>1383</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33</v>
      </c>
      <c r="C44" s="176"/>
      <c r="D44" s="176"/>
      <c r="E44" s="176">
        <f>'実質公債費比率（分子）の構造'!L$50</f>
        <v>30</v>
      </c>
      <c r="F44" s="176"/>
      <c r="G44" s="176"/>
      <c r="H44" s="176">
        <f>'実質公債費比率（分子）の構造'!M$50</f>
        <v>30</v>
      </c>
      <c r="I44" s="176"/>
      <c r="J44" s="176"/>
      <c r="K44" s="176">
        <f>'実質公債費比率（分子）の構造'!N$50</f>
        <v>29</v>
      </c>
      <c r="L44" s="176"/>
      <c r="M44" s="176"/>
      <c r="N44" s="176">
        <f>'実質公債費比率（分子）の構造'!O$50</f>
        <v>32</v>
      </c>
      <c r="O44" s="176"/>
      <c r="P44" s="176"/>
    </row>
    <row r="45" spans="1:16" x14ac:dyDescent="0.15">
      <c r="A45" s="176" t="s">
        <v>68</v>
      </c>
      <c r="B45" s="176">
        <f>'実質公債費比率（分子）の構造'!K$49</f>
        <v>6</v>
      </c>
      <c r="C45" s="176"/>
      <c r="D45" s="176"/>
      <c r="E45" s="176">
        <f>'実質公債費比率（分子）の構造'!L$49</f>
        <v>6</v>
      </c>
      <c r="F45" s="176"/>
      <c r="G45" s="176"/>
      <c r="H45" s="176">
        <f>'実質公債費比率（分子）の構造'!M$49</f>
        <v>9</v>
      </c>
      <c r="I45" s="176"/>
      <c r="J45" s="176"/>
      <c r="K45" s="176">
        <f>'実質公債費比率（分子）の構造'!N$49</f>
        <v>10</v>
      </c>
      <c r="L45" s="176"/>
      <c r="M45" s="176"/>
      <c r="N45" s="176">
        <f>'実質公債費比率（分子）の構造'!O$49</f>
        <v>11</v>
      </c>
      <c r="O45" s="176"/>
      <c r="P45" s="176"/>
    </row>
    <row r="46" spans="1:16" x14ac:dyDescent="0.15">
      <c r="A46" s="176" t="s">
        <v>69</v>
      </c>
      <c r="B46" s="176">
        <f>'実質公債費比率（分子）の構造'!K$48</f>
        <v>233</v>
      </c>
      <c r="C46" s="176"/>
      <c r="D46" s="176"/>
      <c r="E46" s="176">
        <f>'実質公債費比率（分子）の構造'!L$48</f>
        <v>216</v>
      </c>
      <c r="F46" s="176"/>
      <c r="G46" s="176"/>
      <c r="H46" s="176">
        <f>'実質公債費比率（分子）の構造'!M$48</f>
        <v>218</v>
      </c>
      <c r="I46" s="176"/>
      <c r="J46" s="176"/>
      <c r="K46" s="176">
        <f>'実質公債費比率（分子）の構造'!N$48</f>
        <v>230</v>
      </c>
      <c r="L46" s="176"/>
      <c r="M46" s="176"/>
      <c r="N46" s="176">
        <f>'実質公債費比率（分子）の構造'!O$48</f>
        <v>240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1334</v>
      </c>
      <c r="C49" s="176"/>
      <c r="D49" s="176"/>
      <c r="E49" s="176">
        <f>'実質公債費比率（分子）の構造'!L$45</f>
        <v>1251</v>
      </c>
      <c r="F49" s="176"/>
      <c r="G49" s="176"/>
      <c r="H49" s="176">
        <f>'実質公債費比率（分子）の構造'!M$45</f>
        <v>1410</v>
      </c>
      <c r="I49" s="176"/>
      <c r="J49" s="176"/>
      <c r="K49" s="176">
        <f>'実質公債費比率（分子）の構造'!N$45</f>
        <v>1552</v>
      </c>
      <c r="L49" s="176"/>
      <c r="M49" s="176"/>
      <c r="N49" s="176">
        <f>'実質公債費比率（分子）の構造'!O$45</f>
        <v>1679</v>
      </c>
      <c r="O49" s="176"/>
      <c r="P49" s="176"/>
    </row>
    <row r="50" spans="1:16" x14ac:dyDescent="0.15">
      <c r="A50" s="176" t="s">
        <v>73</v>
      </c>
      <c r="B50" s="176" t="e">
        <f>NA()</f>
        <v>#N/A</v>
      </c>
      <c r="C50" s="176">
        <f>IF(ISNUMBER('実質公債費比率（分子）の構造'!K$53),'実質公債費比率（分子）の構造'!K$53,NA())</f>
        <v>395</v>
      </c>
      <c r="D50" s="176" t="e">
        <f>NA()</f>
        <v>#N/A</v>
      </c>
      <c r="E50" s="176" t="e">
        <f>NA()</f>
        <v>#N/A</v>
      </c>
      <c r="F50" s="176">
        <f>IF(ISNUMBER('実質公債費比率（分子）の構造'!L$53),'実質公債費比率（分子）の構造'!L$53,NA())</f>
        <v>361</v>
      </c>
      <c r="G50" s="176" t="e">
        <f>NA()</f>
        <v>#N/A</v>
      </c>
      <c r="H50" s="176" t="e">
        <f>NA()</f>
        <v>#N/A</v>
      </c>
      <c r="I50" s="176">
        <f>IF(ISNUMBER('実質公債費比率（分子）の構造'!M$53),'実質公債費比率（分子）の構造'!M$53,NA())</f>
        <v>443</v>
      </c>
      <c r="J50" s="176" t="e">
        <f>NA()</f>
        <v>#N/A</v>
      </c>
      <c r="K50" s="176" t="e">
        <f>NA()</f>
        <v>#N/A</v>
      </c>
      <c r="L50" s="176">
        <f>IF(ISNUMBER('実質公債費比率（分子）の構造'!N$53),'実質公債費比率（分子）の構造'!N$53,NA())</f>
        <v>502</v>
      </c>
      <c r="M50" s="176" t="e">
        <f>NA()</f>
        <v>#N/A</v>
      </c>
      <c r="N50" s="176" t="e">
        <f>NA()</f>
        <v>#N/A</v>
      </c>
      <c r="O50" s="176">
        <f>IF(ISNUMBER('実質公債費比率（分子）の構造'!O$53),'実質公債費比率（分子）の構造'!O$53,NA())</f>
        <v>579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15189</v>
      </c>
      <c r="E56" s="175"/>
      <c r="F56" s="175"/>
      <c r="G56" s="175">
        <f>'将来負担比率（分子）の構造'!J$52</f>
        <v>15589</v>
      </c>
      <c r="H56" s="175"/>
      <c r="I56" s="175"/>
      <c r="J56" s="175">
        <f>'将来負担比率（分子）の構造'!K$52</f>
        <v>17496</v>
      </c>
      <c r="K56" s="175"/>
      <c r="L56" s="175"/>
      <c r="M56" s="175">
        <f>'将来負担比率（分子）の構造'!L$52</f>
        <v>20411</v>
      </c>
      <c r="N56" s="175"/>
      <c r="O56" s="175"/>
      <c r="P56" s="175">
        <f>'将来負担比率（分子）の構造'!M$52</f>
        <v>21525</v>
      </c>
    </row>
    <row r="57" spans="1:16" x14ac:dyDescent="0.15">
      <c r="A57" s="175" t="s">
        <v>44</v>
      </c>
      <c r="B57" s="175"/>
      <c r="C57" s="175"/>
      <c r="D57" s="175">
        <f>'将来負担比率（分子）の構造'!I$51</f>
        <v>1069</v>
      </c>
      <c r="E57" s="175"/>
      <c r="F57" s="175"/>
      <c r="G57" s="175">
        <f>'将来負担比率（分子）の構造'!J$51</f>
        <v>1245</v>
      </c>
      <c r="H57" s="175"/>
      <c r="I57" s="175"/>
      <c r="J57" s="175">
        <f>'将来負担比率（分子）の構造'!K$51</f>
        <v>1100</v>
      </c>
      <c r="K57" s="175"/>
      <c r="L57" s="175"/>
      <c r="M57" s="175">
        <f>'将来負担比率（分子）の構造'!L$51</f>
        <v>929</v>
      </c>
      <c r="N57" s="175"/>
      <c r="O57" s="175"/>
      <c r="P57" s="175">
        <f>'将来負担比率（分子）の構造'!M$51</f>
        <v>768</v>
      </c>
    </row>
    <row r="58" spans="1:16" x14ac:dyDescent="0.15">
      <c r="A58" s="175" t="s">
        <v>43</v>
      </c>
      <c r="B58" s="175"/>
      <c r="C58" s="175"/>
      <c r="D58" s="175">
        <f>'将来負担比率（分子）の構造'!I$50</f>
        <v>10028</v>
      </c>
      <c r="E58" s="175"/>
      <c r="F58" s="175"/>
      <c r="G58" s="175">
        <f>'将来負担比率（分子）の構造'!J$50</f>
        <v>9921</v>
      </c>
      <c r="H58" s="175"/>
      <c r="I58" s="175"/>
      <c r="J58" s="175">
        <f>'将来負担比率（分子）の構造'!K$50</f>
        <v>10130</v>
      </c>
      <c r="K58" s="175"/>
      <c r="L58" s="175"/>
      <c r="M58" s="175">
        <f>'将来負担比率（分子）の構造'!L$50</f>
        <v>10808</v>
      </c>
      <c r="N58" s="175"/>
      <c r="O58" s="175"/>
      <c r="P58" s="175">
        <f>'将来負担比率（分子）の構造'!M$50</f>
        <v>11380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3182</v>
      </c>
      <c r="C62" s="175"/>
      <c r="D62" s="175"/>
      <c r="E62" s="175">
        <f>'将来負担比率（分子）の構造'!J$45</f>
        <v>3263</v>
      </c>
      <c r="F62" s="175"/>
      <c r="G62" s="175"/>
      <c r="H62" s="175">
        <f>'将来負担比率（分子）の構造'!K$45</f>
        <v>3189</v>
      </c>
      <c r="I62" s="175"/>
      <c r="J62" s="175"/>
      <c r="K62" s="175">
        <f>'将来負担比率（分子）の構造'!L$45</f>
        <v>3141</v>
      </c>
      <c r="L62" s="175"/>
      <c r="M62" s="175"/>
      <c r="N62" s="175">
        <f>'将来負担比率（分子）の構造'!M$45</f>
        <v>3182</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3814</v>
      </c>
      <c r="C64" s="175"/>
      <c r="D64" s="175"/>
      <c r="E64" s="175">
        <f>'将来負担比率（分子）の構造'!J$43</f>
        <v>3811</v>
      </c>
      <c r="F64" s="175"/>
      <c r="G64" s="175"/>
      <c r="H64" s="175">
        <f>'将来負担比率（分子）の構造'!K$43</f>
        <v>3605</v>
      </c>
      <c r="I64" s="175"/>
      <c r="J64" s="175"/>
      <c r="K64" s="175">
        <f>'将来負担比率（分子）の構造'!L$43</f>
        <v>3310</v>
      </c>
      <c r="L64" s="175"/>
      <c r="M64" s="175"/>
      <c r="N64" s="175">
        <f>'将来負担比率（分子）の構造'!M$43</f>
        <v>3360</v>
      </c>
      <c r="O64" s="175"/>
      <c r="P64" s="175"/>
    </row>
    <row r="65" spans="1:16" x14ac:dyDescent="0.15">
      <c r="A65" s="175" t="s">
        <v>34</v>
      </c>
      <c r="B65" s="175">
        <f>'将来負担比率（分子）の構造'!I$42</f>
        <v>201</v>
      </c>
      <c r="C65" s="175"/>
      <c r="D65" s="175"/>
      <c r="E65" s="175">
        <f>'将来負担比率（分子）の構造'!J$42</f>
        <v>189</v>
      </c>
      <c r="F65" s="175"/>
      <c r="G65" s="175"/>
      <c r="H65" s="175">
        <f>'将来負担比率（分子）の構造'!K$42</f>
        <v>169</v>
      </c>
      <c r="I65" s="175"/>
      <c r="J65" s="175"/>
      <c r="K65" s="175">
        <f>'将来負担比率（分子）の構造'!L$42</f>
        <v>185</v>
      </c>
      <c r="L65" s="175"/>
      <c r="M65" s="175"/>
      <c r="N65" s="175">
        <f>'将来負担比率（分子）の構造'!M$42</f>
        <v>155</v>
      </c>
      <c r="O65" s="175"/>
      <c r="P65" s="175"/>
    </row>
    <row r="66" spans="1:16" x14ac:dyDescent="0.15">
      <c r="A66" s="175" t="s">
        <v>33</v>
      </c>
      <c r="B66" s="175">
        <f>'将来負担比率（分子）の構造'!I$41</f>
        <v>17882</v>
      </c>
      <c r="C66" s="175"/>
      <c r="D66" s="175"/>
      <c r="E66" s="175">
        <f>'将来負担比率（分子）の構造'!J$41</f>
        <v>18703</v>
      </c>
      <c r="F66" s="175"/>
      <c r="G66" s="175"/>
      <c r="H66" s="175">
        <f>'将来負担比率（分子）の構造'!K$41</f>
        <v>21383</v>
      </c>
      <c r="I66" s="175"/>
      <c r="J66" s="175"/>
      <c r="K66" s="175">
        <f>'将来負担比率（分子）の構造'!L$41</f>
        <v>25543</v>
      </c>
      <c r="L66" s="175"/>
      <c r="M66" s="175"/>
      <c r="N66" s="175">
        <f>'将来負担比率（分子）の構造'!M$41</f>
        <v>27089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31</v>
      </c>
      <c r="M67" s="175" t="e">
        <f>NA()</f>
        <v>#N/A</v>
      </c>
      <c r="N67" s="175" t="e">
        <f>NA()</f>
        <v>#N/A</v>
      </c>
      <c r="O67" s="175">
        <f>IF(ISNUMBER('将来負担比率（分子）の構造'!M$53), IF('将来負担比率（分子）の構造'!M$53 &lt; 0, 0, '将来負担比率（分子）の構造'!M$53), NA())</f>
        <v>113</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4110</v>
      </c>
      <c r="C72" s="179">
        <f>基金残高に係る経年分析!G55</f>
        <v>4313</v>
      </c>
      <c r="D72" s="179">
        <f>基金残高に係る経年分析!H55</f>
        <v>4469</v>
      </c>
    </row>
    <row r="73" spans="1:16" x14ac:dyDescent="0.15">
      <c r="A73" s="178" t="s">
        <v>80</v>
      </c>
      <c r="B73" s="179">
        <f>基金残高に係る経年分析!F56</f>
        <v>1185</v>
      </c>
      <c r="C73" s="179">
        <f>基金残高に係る経年分析!G56</f>
        <v>1336</v>
      </c>
      <c r="D73" s="179">
        <f>基金残高に係る経年分析!H56</f>
        <v>1436</v>
      </c>
    </row>
    <row r="74" spans="1:16" x14ac:dyDescent="0.15">
      <c r="A74" s="178" t="s">
        <v>81</v>
      </c>
      <c r="B74" s="179">
        <f>基金残高に係る経年分析!F57</f>
        <v>4031</v>
      </c>
      <c r="C74" s="179">
        <f>基金残高に係る経年分析!G57</f>
        <v>4296</v>
      </c>
      <c r="D74" s="179">
        <f>基金残高に係る経年分析!H57</f>
        <v>4304</v>
      </c>
    </row>
  </sheetData>
  <sheetProtection algorithmName="SHA-512" hashValue="V+l+Eejkn777Avobr/rxkfRfFVlwIVftlFwsOlE/B6J+o/4mPCAGJFVtZTaQE0i5LN0kyB2QrLizFilp0vzUPQ==" saltValue="pazOBerqhNBgUfZulU1n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230</v>
      </c>
      <c r="C5" s="646"/>
      <c r="D5" s="646"/>
      <c r="E5" s="646"/>
      <c r="F5" s="646"/>
      <c r="G5" s="646"/>
      <c r="H5" s="646"/>
      <c r="I5" s="646"/>
      <c r="J5" s="646"/>
      <c r="K5" s="646"/>
      <c r="L5" s="646"/>
      <c r="M5" s="646"/>
      <c r="N5" s="646"/>
      <c r="O5" s="646"/>
      <c r="P5" s="646"/>
      <c r="Q5" s="647"/>
      <c r="R5" s="648">
        <v>3918497</v>
      </c>
      <c r="S5" s="649"/>
      <c r="T5" s="649"/>
      <c r="U5" s="649"/>
      <c r="V5" s="649"/>
      <c r="W5" s="649"/>
      <c r="X5" s="649"/>
      <c r="Y5" s="650"/>
      <c r="Z5" s="651">
        <v>15.9</v>
      </c>
      <c r="AA5" s="651"/>
      <c r="AB5" s="651"/>
      <c r="AC5" s="651"/>
      <c r="AD5" s="652">
        <v>3918497</v>
      </c>
      <c r="AE5" s="652"/>
      <c r="AF5" s="652"/>
      <c r="AG5" s="652"/>
      <c r="AH5" s="652"/>
      <c r="AI5" s="652"/>
      <c r="AJ5" s="652"/>
      <c r="AK5" s="652"/>
      <c r="AL5" s="653">
        <v>36.1</v>
      </c>
      <c r="AM5" s="654"/>
      <c r="AN5" s="654"/>
      <c r="AO5" s="655"/>
      <c r="AP5" s="645" t="s">
        <v>231</v>
      </c>
      <c r="AQ5" s="646"/>
      <c r="AR5" s="646"/>
      <c r="AS5" s="646"/>
      <c r="AT5" s="646"/>
      <c r="AU5" s="646"/>
      <c r="AV5" s="646"/>
      <c r="AW5" s="646"/>
      <c r="AX5" s="646"/>
      <c r="AY5" s="646"/>
      <c r="AZ5" s="646"/>
      <c r="BA5" s="646"/>
      <c r="BB5" s="646"/>
      <c r="BC5" s="646"/>
      <c r="BD5" s="646"/>
      <c r="BE5" s="646"/>
      <c r="BF5" s="647"/>
      <c r="BG5" s="659">
        <v>3918497</v>
      </c>
      <c r="BH5" s="660"/>
      <c r="BI5" s="660"/>
      <c r="BJ5" s="660"/>
      <c r="BK5" s="660"/>
      <c r="BL5" s="660"/>
      <c r="BM5" s="660"/>
      <c r="BN5" s="661"/>
      <c r="BO5" s="662">
        <v>100</v>
      </c>
      <c r="BP5" s="662"/>
      <c r="BQ5" s="662"/>
      <c r="BR5" s="662"/>
      <c r="BS5" s="663" t="s">
        <v>139</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216304</v>
      </c>
      <c r="S6" s="660"/>
      <c r="T6" s="660"/>
      <c r="U6" s="660"/>
      <c r="V6" s="660"/>
      <c r="W6" s="660"/>
      <c r="X6" s="660"/>
      <c r="Y6" s="661"/>
      <c r="Z6" s="662">
        <v>0.9</v>
      </c>
      <c r="AA6" s="662"/>
      <c r="AB6" s="662"/>
      <c r="AC6" s="662"/>
      <c r="AD6" s="663">
        <v>216304</v>
      </c>
      <c r="AE6" s="663"/>
      <c r="AF6" s="663"/>
      <c r="AG6" s="663"/>
      <c r="AH6" s="663"/>
      <c r="AI6" s="663"/>
      <c r="AJ6" s="663"/>
      <c r="AK6" s="663"/>
      <c r="AL6" s="664">
        <v>2</v>
      </c>
      <c r="AM6" s="665"/>
      <c r="AN6" s="665"/>
      <c r="AO6" s="666"/>
      <c r="AP6" s="656" t="s">
        <v>236</v>
      </c>
      <c r="AQ6" s="657"/>
      <c r="AR6" s="657"/>
      <c r="AS6" s="657"/>
      <c r="AT6" s="657"/>
      <c r="AU6" s="657"/>
      <c r="AV6" s="657"/>
      <c r="AW6" s="657"/>
      <c r="AX6" s="657"/>
      <c r="AY6" s="657"/>
      <c r="AZ6" s="657"/>
      <c r="BA6" s="657"/>
      <c r="BB6" s="657"/>
      <c r="BC6" s="657"/>
      <c r="BD6" s="657"/>
      <c r="BE6" s="657"/>
      <c r="BF6" s="658"/>
      <c r="BG6" s="659">
        <v>3918497</v>
      </c>
      <c r="BH6" s="660"/>
      <c r="BI6" s="660"/>
      <c r="BJ6" s="660"/>
      <c r="BK6" s="660"/>
      <c r="BL6" s="660"/>
      <c r="BM6" s="660"/>
      <c r="BN6" s="661"/>
      <c r="BO6" s="662">
        <v>100</v>
      </c>
      <c r="BP6" s="662"/>
      <c r="BQ6" s="662"/>
      <c r="BR6" s="662"/>
      <c r="BS6" s="663" t="s">
        <v>237</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161120</v>
      </c>
      <c r="CS6" s="660"/>
      <c r="CT6" s="660"/>
      <c r="CU6" s="660"/>
      <c r="CV6" s="660"/>
      <c r="CW6" s="660"/>
      <c r="CX6" s="660"/>
      <c r="CY6" s="661"/>
      <c r="CZ6" s="653">
        <v>0.7</v>
      </c>
      <c r="DA6" s="654"/>
      <c r="DB6" s="654"/>
      <c r="DC6" s="670"/>
      <c r="DD6" s="668" t="s">
        <v>139</v>
      </c>
      <c r="DE6" s="660"/>
      <c r="DF6" s="660"/>
      <c r="DG6" s="660"/>
      <c r="DH6" s="660"/>
      <c r="DI6" s="660"/>
      <c r="DJ6" s="660"/>
      <c r="DK6" s="660"/>
      <c r="DL6" s="660"/>
      <c r="DM6" s="660"/>
      <c r="DN6" s="660"/>
      <c r="DO6" s="660"/>
      <c r="DP6" s="661"/>
      <c r="DQ6" s="668">
        <v>161120</v>
      </c>
      <c r="DR6" s="660"/>
      <c r="DS6" s="660"/>
      <c r="DT6" s="660"/>
      <c r="DU6" s="660"/>
      <c r="DV6" s="660"/>
      <c r="DW6" s="660"/>
      <c r="DX6" s="660"/>
      <c r="DY6" s="660"/>
      <c r="DZ6" s="660"/>
      <c r="EA6" s="660"/>
      <c r="EB6" s="660"/>
      <c r="EC6" s="669"/>
    </row>
    <row r="7" spans="2:143" ht="11.25" customHeight="1" x14ac:dyDescent="0.15">
      <c r="B7" s="656" t="s">
        <v>239</v>
      </c>
      <c r="C7" s="657"/>
      <c r="D7" s="657"/>
      <c r="E7" s="657"/>
      <c r="F7" s="657"/>
      <c r="G7" s="657"/>
      <c r="H7" s="657"/>
      <c r="I7" s="657"/>
      <c r="J7" s="657"/>
      <c r="K7" s="657"/>
      <c r="L7" s="657"/>
      <c r="M7" s="657"/>
      <c r="N7" s="657"/>
      <c r="O7" s="657"/>
      <c r="P7" s="657"/>
      <c r="Q7" s="658"/>
      <c r="R7" s="659">
        <v>961</v>
      </c>
      <c r="S7" s="660"/>
      <c r="T7" s="660"/>
      <c r="U7" s="660"/>
      <c r="V7" s="660"/>
      <c r="W7" s="660"/>
      <c r="X7" s="660"/>
      <c r="Y7" s="661"/>
      <c r="Z7" s="662">
        <v>0</v>
      </c>
      <c r="AA7" s="662"/>
      <c r="AB7" s="662"/>
      <c r="AC7" s="662"/>
      <c r="AD7" s="663">
        <v>961</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1520034</v>
      </c>
      <c r="BH7" s="660"/>
      <c r="BI7" s="660"/>
      <c r="BJ7" s="660"/>
      <c r="BK7" s="660"/>
      <c r="BL7" s="660"/>
      <c r="BM7" s="660"/>
      <c r="BN7" s="661"/>
      <c r="BO7" s="662">
        <v>38.799999999999997</v>
      </c>
      <c r="BP7" s="662"/>
      <c r="BQ7" s="662"/>
      <c r="BR7" s="662"/>
      <c r="BS7" s="663" t="s">
        <v>237</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2643346</v>
      </c>
      <c r="CS7" s="660"/>
      <c r="CT7" s="660"/>
      <c r="CU7" s="660"/>
      <c r="CV7" s="660"/>
      <c r="CW7" s="660"/>
      <c r="CX7" s="660"/>
      <c r="CY7" s="661"/>
      <c r="CZ7" s="662">
        <v>11.1</v>
      </c>
      <c r="DA7" s="662"/>
      <c r="DB7" s="662"/>
      <c r="DC7" s="662"/>
      <c r="DD7" s="668">
        <v>78463</v>
      </c>
      <c r="DE7" s="660"/>
      <c r="DF7" s="660"/>
      <c r="DG7" s="660"/>
      <c r="DH7" s="660"/>
      <c r="DI7" s="660"/>
      <c r="DJ7" s="660"/>
      <c r="DK7" s="660"/>
      <c r="DL7" s="660"/>
      <c r="DM7" s="660"/>
      <c r="DN7" s="660"/>
      <c r="DO7" s="660"/>
      <c r="DP7" s="661"/>
      <c r="DQ7" s="668">
        <v>2224131</v>
      </c>
      <c r="DR7" s="660"/>
      <c r="DS7" s="660"/>
      <c r="DT7" s="660"/>
      <c r="DU7" s="660"/>
      <c r="DV7" s="660"/>
      <c r="DW7" s="660"/>
      <c r="DX7" s="660"/>
      <c r="DY7" s="660"/>
      <c r="DZ7" s="660"/>
      <c r="EA7" s="660"/>
      <c r="EB7" s="660"/>
      <c r="EC7" s="669"/>
    </row>
    <row r="8" spans="2:143" ht="11.25" customHeight="1" x14ac:dyDescent="0.15">
      <c r="B8" s="656" t="s">
        <v>242</v>
      </c>
      <c r="C8" s="657"/>
      <c r="D8" s="657"/>
      <c r="E8" s="657"/>
      <c r="F8" s="657"/>
      <c r="G8" s="657"/>
      <c r="H8" s="657"/>
      <c r="I8" s="657"/>
      <c r="J8" s="657"/>
      <c r="K8" s="657"/>
      <c r="L8" s="657"/>
      <c r="M8" s="657"/>
      <c r="N8" s="657"/>
      <c r="O8" s="657"/>
      <c r="P8" s="657"/>
      <c r="Q8" s="658"/>
      <c r="R8" s="659">
        <v>15507</v>
      </c>
      <c r="S8" s="660"/>
      <c r="T8" s="660"/>
      <c r="U8" s="660"/>
      <c r="V8" s="660"/>
      <c r="W8" s="660"/>
      <c r="X8" s="660"/>
      <c r="Y8" s="661"/>
      <c r="Z8" s="662">
        <v>0.1</v>
      </c>
      <c r="AA8" s="662"/>
      <c r="AB8" s="662"/>
      <c r="AC8" s="662"/>
      <c r="AD8" s="663">
        <v>15507</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59045</v>
      </c>
      <c r="BH8" s="660"/>
      <c r="BI8" s="660"/>
      <c r="BJ8" s="660"/>
      <c r="BK8" s="660"/>
      <c r="BL8" s="660"/>
      <c r="BM8" s="660"/>
      <c r="BN8" s="661"/>
      <c r="BO8" s="662">
        <v>1.5</v>
      </c>
      <c r="BP8" s="662"/>
      <c r="BQ8" s="662"/>
      <c r="BR8" s="662"/>
      <c r="BS8" s="663" t="s">
        <v>139</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8077650</v>
      </c>
      <c r="CS8" s="660"/>
      <c r="CT8" s="660"/>
      <c r="CU8" s="660"/>
      <c r="CV8" s="660"/>
      <c r="CW8" s="660"/>
      <c r="CX8" s="660"/>
      <c r="CY8" s="661"/>
      <c r="CZ8" s="662">
        <v>33.9</v>
      </c>
      <c r="DA8" s="662"/>
      <c r="DB8" s="662"/>
      <c r="DC8" s="662"/>
      <c r="DD8" s="668">
        <v>402423</v>
      </c>
      <c r="DE8" s="660"/>
      <c r="DF8" s="660"/>
      <c r="DG8" s="660"/>
      <c r="DH8" s="660"/>
      <c r="DI8" s="660"/>
      <c r="DJ8" s="660"/>
      <c r="DK8" s="660"/>
      <c r="DL8" s="660"/>
      <c r="DM8" s="660"/>
      <c r="DN8" s="660"/>
      <c r="DO8" s="660"/>
      <c r="DP8" s="661"/>
      <c r="DQ8" s="668">
        <v>3523944</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12884</v>
      </c>
      <c r="S9" s="660"/>
      <c r="T9" s="660"/>
      <c r="U9" s="660"/>
      <c r="V9" s="660"/>
      <c r="W9" s="660"/>
      <c r="X9" s="660"/>
      <c r="Y9" s="661"/>
      <c r="Z9" s="662">
        <v>0.1</v>
      </c>
      <c r="AA9" s="662"/>
      <c r="AB9" s="662"/>
      <c r="AC9" s="662"/>
      <c r="AD9" s="663">
        <v>12884</v>
      </c>
      <c r="AE9" s="663"/>
      <c r="AF9" s="663"/>
      <c r="AG9" s="663"/>
      <c r="AH9" s="663"/>
      <c r="AI9" s="663"/>
      <c r="AJ9" s="663"/>
      <c r="AK9" s="663"/>
      <c r="AL9" s="664">
        <v>0.1</v>
      </c>
      <c r="AM9" s="665"/>
      <c r="AN9" s="665"/>
      <c r="AO9" s="666"/>
      <c r="AP9" s="656" t="s">
        <v>246</v>
      </c>
      <c r="AQ9" s="657"/>
      <c r="AR9" s="657"/>
      <c r="AS9" s="657"/>
      <c r="AT9" s="657"/>
      <c r="AU9" s="657"/>
      <c r="AV9" s="657"/>
      <c r="AW9" s="657"/>
      <c r="AX9" s="657"/>
      <c r="AY9" s="657"/>
      <c r="AZ9" s="657"/>
      <c r="BA9" s="657"/>
      <c r="BB9" s="657"/>
      <c r="BC9" s="657"/>
      <c r="BD9" s="657"/>
      <c r="BE9" s="657"/>
      <c r="BF9" s="658"/>
      <c r="BG9" s="659">
        <v>1304844</v>
      </c>
      <c r="BH9" s="660"/>
      <c r="BI9" s="660"/>
      <c r="BJ9" s="660"/>
      <c r="BK9" s="660"/>
      <c r="BL9" s="660"/>
      <c r="BM9" s="660"/>
      <c r="BN9" s="661"/>
      <c r="BO9" s="662">
        <v>33.299999999999997</v>
      </c>
      <c r="BP9" s="662"/>
      <c r="BQ9" s="662"/>
      <c r="BR9" s="662"/>
      <c r="BS9" s="663" t="s">
        <v>237</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1690563</v>
      </c>
      <c r="CS9" s="660"/>
      <c r="CT9" s="660"/>
      <c r="CU9" s="660"/>
      <c r="CV9" s="660"/>
      <c r="CW9" s="660"/>
      <c r="CX9" s="660"/>
      <c r="CY9" s="661"/>
      <c r="CZ9" s="662">
        <v>7.1</v>
      </c>
      <c r="DA9" s="662"/>
      <c r="DB9" s="662"/>
      <c r="DC9" s="662"/>
      <c r="DD9" s="668">
        <v>56456</v>
      </c>
      <c r="DE9" s="660"/>
      <c r="DF9" s="660"/>
      <c r="DG9" s="660"/>
      <c r="DH9" s="660"/>
      <c r="DI9" s="660"/>
      <c r="DJ9" s="660"/>
      <c r="DK9" s="660"/>
      <c r="DL9" s="660"/>
      <c r="DM9" s="660"/>
      <c r="DN9" s="660"/>
      <c r="DO9" s="660"/>
      <c r="DP9" s="661"/>
      <c r="DQ9" s="668">
        <v>1275861</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139</v>
      </c>
      <c r="S10" s="660"/>
      <c r="T10" s="660"/>
      <c r="U10" s="660"/>
      <c r="V10" s="660"/>
      <c r="W10" s="660"/>
      <c r="X10" s="660"/>
      <c r="Y10" s="661"/>
      <c r="Z10" s="662" t="s">
        <v>237</v>
      </c>
      <c r="AA10" s="662"/>
      <c r="AB10" s="662"/>
      <c r="AC10" s="662"/>
      <c r="AD10" s="663" t="s">
        <v>139</v>
      </c>
      <c r="AE10" s="663"/>
      <c r="AF10" s="663"/>
      <c r="AG10" s="663"/>
      <c r="AH10" s="663"/>
      <c r="AI10" s="663"/>
      <c r="AJ10" s="663"/>
      <c r="AK10" s="663"/>
      <c r="AL10" s="664" t="s">
        <v>237</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65065</v>
      </c>
      <c r="BH10" s="660"/>
      <c r="BI10" s="660"/>
      <c r="BJ10" s="660"/>
      <c r="BK10" s="660"/>
      <c r="BL10" s="660"/>
      <c r="BM10" s="660"/>
      <c r="BN10" s="661"/>
      <c r="BO10" s="662">
        <v>1.7</v>
      </c>
      <c r="BP10" s="662"/>
      <c r="BQ10" s="662"/>
      <c r="BR10" s="662"/>
      <c r="BS10" s="663" t="s">
        <v>139</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72641</v>
      </c>
      <c r="CS10" s="660"/>
      <c r="CT10" s="660"/>
      <c r="CU10" s="660"/>
      <c r="CV10" s="660"/>
      <c r="CW10" s="660"/>
      <c r="CX10" s="660"/>
      <c r="CY10" s="661"/>
      <c r="CZ10" s="662">
        <v>0.3</v>
      </c>
      <c r="DA10" s="662"/>
      <c r="DB10" s="662"/>
      <c r="DC10" s="662"/>
      <c r="DD10" s="668" t="s">
        <v>139</v>
      </c>
      <c r="DE10" s="660"/>
      <c r="DF10" s="660"/>
      <c r="DG10" s="660"/>
      <c r="DH10" s="660"/>
      <c r="DI10" s="660"/>
      <c r="DJ10" s="660"/>
      <c r="DK10" s="660"/>
      <c r="DL10" s="660"/>
      <c r="DM10" s="660"/>
      <c r="DN10" s="660"/>
      <c r="DO10" s="660"/>
      <c r="DP10" s="661"/>
      <c r="DQ10" s="668">
        <v>68182</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824130</v>
      </c>
      <c r="S11" s="660"/>
      <c r="T11" s="660"/>
      <c r="U11" s="660"/>
      <c r="V11" s="660"/>
      <c r="W11" s="660"/>
      <c r="X11" s="660"/>
      <c r="Y11" s="661"/>
      <c r="Z11" s="664">
        <v>3.3</v>
      </c>
      <c r="AA11" s="665"/>
      <c r="AB11" s="665"/>
      <c r="AC11" s="671"/>
      <c r="AD11" s="668">
        <v>824130</v>
      </c>
      <c r="AE11" s="660"/>
      <c r="AF11" s="660"/>
      <c r="AG11" s="660"/>
      <c r="AH11" s="660"/>
      <c r="AI11" s="660"/>
      <c r="AJ11" s="660"/>
      <c r="AK11" s="661"/>
      <c r="AL11" s="664">
        <v>7.6</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91080</v>
      </c>
      <c r="BH11" s="660"/>
      <c r="BI11" s="660"/>
      <c r="BJ11" s="660"/>
      <c r="BK11" s="660"/>
      <c r="BL11" s="660"/>
      <c r="BM11" s="660"/>
      <c r="BN11" s="661"/>
      <c r="BO11" s="662">
        <v>2.2999999999999998</v>
      </c>
      <c r="BP11" s="662"/>
      <c r="BQ11" s="662"/>
      <c r="BR11" s="662"/>
      <c r="BS11" s="663" t="s">
        <v>237</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1885917</v>
      </c>
      <c r="CS11" s="660"/>
      <c r="CT11" s="660"/>
      <c r="CU11" s="660"/>
      <c r="CV11" s="660"/>
      <c r="CW11" s="660"/>
      <c r="CX11" s="660"/>
      <c r="CY11" s="661"/>
      <c r="CZ11" s="662">
        <v>7.9</v>
      </c>
      <c r="DA11" s="662"/>
      <c r="DB11" s="662"/>
      <c r="DC11" s="662"/>
      <c r="DD11" s="668">
        <v>1084276</v>
      </c>
      <c r="DE11" s="660"/>
      <c r="DF11" s="660"/>
      <c r="DG11" s="660"/>
      <c r="DH11" s="660"/>
      <c r="DI11" s="660"/>
      <c r="DJ11" s="660"/>
      <c r="DK11" s="660"/>
      <c r="DL11" s="660"/>
      <c r="DM11" s="660"/>
      <c r="DN11" s="660"/>
      <c r="DO11" s="660"/>
      <c r="DP11" s="661"/>
      <c r="DQ11" s="668">
        <v>700416</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v>11696</v>
      </c>
      <c r="S12" s="660"/>
      <c r="T12" s="660"/>
      <c r="U12" s="660"/>
      <c r="V12" s="660"/>
      <c r="W12" s="660"/>
      <c r="X12" s="660"/>
      <c r="Y12" s="661"/>
      <c r="Z12" s="662">
        <v>0</v>
      </c>
      <c r="AA12" s="662"/>
      <c r="AB12" s="662"/>
      <c r="AC12" s="662"/>
      <c r="AD12" s="663">
        <v>11696</v>
      </c>
      <c r="AE12" s="663"/>
      <c r="AF12" s="663"/>
      <c r="AG12" s="663"/>
      <c r="AH12" s="663"/>
      <c r="AI12" s="663"/>
      <c r="AJ12" s="663"/>
      <c r="AK12" s="663"/>
      <c r="AL12" s="664">
        <v>0.1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2002049</v>
      </c>
      <c r="BH12" s="660"/>
      <c r="BI12" s="660"/>
      <c r="BJ12" s="660"/>
      <c r="BK12" s="660"/>
      <c r="BL12" s="660"/>
      <c r="BM12" s="660"/>
      <c r="BN12" s="661"/>
      <c r="BO12" s="662">
        <v>51.1</v>
      </c>
      <c r="BP12" s="662"/>
      <c r="BQ12" s="662"/>
      <c r="BR12" s="662"/>
      <c r="BS12" s="663" t="s">
        <v>237</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496820</v>
      </c>
      <c r="CS12" s="660"/>
      <c r="CT12" s="660"/>
      <c r="CU12" s="660"/>
      <c r="CV12" s="660"/>
      <c r="CW12" s="660"/>
      <c r="CX12" s="660"/>
      <c r="CY12" s="661"/>
      <c r="CZ12" s="662">
        <v>2.1</v>
      </c>
      <c r="DA12" s="662"/>
      <c r="DB12" s="662"/>
      <c r="DC12" s="662"/>
      <c r="DD12" s="668" t="s">
        <v>237</v>
      </c>
      <c r="DE12" s="660"/>
      <c r="DF12" s="660"/>
      <c r="DG12" s="660"/>
      <c r="DH12" s="660"/>
      <c r="DI12" s="660"/>
      <c r="DJ12" s="660"/>
      <c r="DK12" s="660"/>
      <c r="DL12" s="660"/>
      <c r="DM12" s="660"/>
      <c r="DN12" s="660"/>
      <c r="DO12" s="660"/>
      <c r="DP12" s="661"/>
      <c r="DQ12" s="668">
        <v>295997</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237</v>
      </c>
      <c r="S13" s="660"/>
      <c r="T13" s="660"/>
      <c r="U13" s="660"/>
      <c r="V13" s="660"/>
      <c r="W13" s="660"/>
      <c r="X13" s="660"/>
      <c r="Y13" s="661"/>
      <c r="Z13" s="662" t="s">
        <v>139</v>
      </c>
      <c r="AA13" s="662"/>
      <c r="AB13" s="662"/>
      <c r="AC13" s="662"/>
      <c r="AD13" s="663" t="s">
        <v>237</v>
      </c>
      <c r="AE13" s="663"/>
      <c r="AF13" s="663"/>
      <c r="AG13" s="663"/>
      <c r="AH13" s="663"/>
      <c r="AI13" s="663"/>
      <c r="AJ13" s="663"/>
      <c r="AK13" s="663"/>
      <c r="AL13" s="664" t="s">
        <v>237</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1996634</v>
      </c>
      <c r="BH13" s="660"/>
      <c r="BI13" s="660"/>
      <c r="BJ13" s="660"/>
      <c r="BK13" s="660"/>
      <c r="BL13" s="660"/>
      <c r="BM13" s="660"/>
      <c r="BN13" s="661"/>
      <c r="BO13" s="662">
        <v>51</v>
      </c>
      <c r="BP13" s="662"/>
      <c r="BQ13" s="662"/>
      <c r="BR13" s="662"/>
      <c r="BS13" s="663" t="s">
        <v>237</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1548331</v>
      </c>
      <c r="CS13" s="660"/>
      <c r="CT13" s="660"/>
      <c r="CU13" s="660"/>
      <c r="CV13" s="660"/>
      <c r="CW13" s="660"/>
      <c r="CX13" s="660"/>
      <c r="CY13" s="661"/>
      <c r="CZ13" s="662">
        <v>6.5</v>
      </c>
      <c r="DA13" s="662"/>
      <c r="DB13" s="662"/>
      <c r="DC13" s="662"/>
      <c r="DD13" s="668">
        <v>1139370</v>
      </c>
      <c r="DE13" s="660"/>
      <c r="DF13" s="660"/>
      <c r="DG13" s="660"/>
      <c r="DH13" s="660"/>
      <c r="DI13" s="660"/>
      <c r="DJ13" s="660"/>
      <c r="DK13" s="660"/>
      <c r="DL13" s="660"/>
      <c r="DM13" s="660"/>
      <c r="DN13" s="660"/>
      <c r="DO13" s="660"/>
      <c r="DP13" s="661"/>
      <c r="DQ13" s="668">
        <v>553704</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t="s">
        <v>237</v>
      </c>
      <c r="S14" s="660"/>
      <c r="T14" s="660"/>
      <c r="U14" s="660"/>
      <c r="V14" s="660"/>
      <c r="W14" s="660"/>
      <c r="X14" s="660"/>
      <c r="Y14" s="661"/>
      <c r="Z14" s="662" t="s">
        <v>237</v>
      </c>
      <c r="AA14" s="662"/>
      <c r="AB14" s="662"/>
      <c r="AC14" s="662"/>
      <c r="AD14" s="663" t="s">
        <v>237</v>
      </c>
      <c r="AE14" s="663"/>
      <c r="AF14" s="663"/>
      <c r="AG14" s="663"/>
      <c r="AH14" s="663"/>
      <c r="AI14" s="663"/>
      <c r="AJ14" s="663"/>
      <c r="AK14" s="663"/>
      <c r="AL14" s="664" t="s">
        <v>237</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161303</v>
      </c>
      <c r="BH14" s="660"/>
      <c r="BI14" s="660"/>
      <c r="BJ14" s="660"/>
      <c r="BK14" s="660"/>
      <c r="BL14" s="660"/>
      <c r="BM14" s="660"/>
      <c r="BN14" s="661"/>
      <c r="BO14" s="662">
        <v>4.0999999999999996</v>
      </c>
      <c r="BP14" s="662"/>
      <c r="BQ14" s="662"/>
      <c r="BR14" s="662"/>
      <c r="BS14" s="663" t="s">
        <v>237</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813534</v>
      </c>
      <c r="CS14" s="660"/>
      <c r="CT14" s="660"/>
      <c r="CU14" s="660"/>
      <c r="CV14" s="660"/>
      <c r="CW14" s="660"/>
      <c r="CX14" s="660"/>
      <c r="CY14" s="661"/>
      <c r="CZ14" s="662">
        <v>3.4</v>
      </c>
      <c r="DA14" s="662"/>
      <c r="DB14" s="662"/>
      <c r="DC14" s="662"/>
      <c r="DD14" s="668">
        <v>173615</v>
      </c>
      <c r="DE14" s="660"/>
      <c r="DF14" s="660"/>
      <c r="DG14" s="660"/>
      <c r="DH14" s="660"/>
      <c r="DI14" s="660"/>
      <c r="DJ14" s="660"/>
      <c r="DK14" s="660"/>
      <c r="DL14" s="660"/>
      <c r="DM14" s="660"/>
      <c r="DN14" s="660"/>
      <c r="DO14" s="660"/>
      <c r="DP14" s="661"/>
      <c r="DQ14" s="668">
        <v>640233</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237</v>
      </c>
      <c r="S15" s="660"/>
      <c r="T15" s="660"/>
      <c r="U15" s="660"/>
      <c r="V15" s="660"/>
      <c r="W15" s="660"/>
      <c r="X15" s="660"/>
      <c r="Y15" s="661"/>
      <c r="Z15" s="662" t="s">
        <v>237</v>
      </c>
      <c r="AA15" s="662"/>
      <c r="AB15" s="662"/>
      <c r="AC15" s="662"/>
      <c r="AD15" s="663" t="s">
        <v>237</v>
      </c>
      <c r="AE15" s="663"/>
      <c r="AF15" s="663"/>
      <c r="AG15" s="663"/>
      <c r="AH15" s="663"/>
      <c r="AI15" s="663"/>
      <c r="AJ15" s="663"/>
      <c r="AK15" s="663"/>
      <c r="AL15" s="664" t="s">
        <v>237</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235111</v>
      </c>
      <c r="BH15" s="660"/>
      <c r="BI15" s="660"/>
      <c r="BJ15" s="660"/>
      <c r="BK15" s="660"/>
      <c r="BL15" s="660"/>
      <c r="BM15" s="660"/>
      <c r="BN15" s="661"/>
      <c r="BO15" s="662">
        <v>6</v>
      </c>
      <c r="BP15" s="662"/>
      <c r="BQ15" s="662"/>
      <c r="BR15" s="662"/>
      <c r="BS15" s="663" t="s">
        <v>139</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3949783</v>
      </c>
      <c r="CS15" s="660"/>
      <c r="CT15" s="660"/>
      <c r="CU15" s="660"/>
      <c r="CV15" s="660"/>
      <c r="CW15" s="660"/>
      <c r="CX15" s="660"/>
      <c r="CY15" s="661"/>
      <c r="CZ15" s="662">
        <v>16.600000000000001</v>
      </c>
      <c r="DA15" s="662"/>
      <c r="DB15" s="662"/>
      <c r="DC15" s="662"/>
      <c r="DD15" s="668">
        <v>2406583</v>
      </c>
      <c r="DE15" s="660"/>
      <c r="DF15" s="660"/>
      <c r="DG15" s="660"/>
      <c r="DH15" s="660"/>
      <c r="DI15" s="660"/>
      <c r="DJ15" s="660"/>
      <c r="DK15" s="660"/>
      <c r="DL15" s="660"/>
      <c r="DM15" s="660"/>
      <c r="DN15" s="660"/>
      <c r="DO15" s="660"/>
      <c r="DP15" s="661"/>
      <c r="DQ15" s="668">
        <v>1595953</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32231</v>
      </c>
      <c r="S16" s="660"/>
      <c r="T16" s="660"/>
      <c r="U16" s="660"/>
      <c r="V16" s="660"/>
      <c r="W16" s="660"/>
      <c r="X16" s="660"/>
      <c r="Y16" s="661"/>
      <c r="Z16" s="662">
        <v>0.1</v>
      </c>
      <c r="AA16" s="662"/>
      <c r="AB16" s="662"/>
      <c r="AC16" s="662"/>
      <c r="AD16" s="663">
        <v>32231</v>
      </c>
      <c r="AE16" s="663"/>
      <c r="AF16" s="663"/>
      <c r="AG16" s="663"/>
      <c r="AH16" s="663"/>
      <c r="AI16" s="663"/>
      <c r="AJ16" s="663"/>
      <c r="AK16" s="663"/>
      <c r="AL16" s="664">
        <v>0.3</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237</v>
      </c>
      <c r="BH16" s="660"/>
      <c r="BI16" s="660"/>
      <c r="BJ16" s="660"/>
      <c r="BK16" s="660"/>
      <c r="BL16" s="660"/>
      <c r="BM16" s="660"/>
      <c r="BN16" s="661"/>
      <c r="BO16" s="662" t="s">
        <v>139</v>
      </c>
      <c r="BP16" s="662"/>
      <c r="BQ16" s="662"/>
      <c r="BR16" s="662"/>
      <c r="BS16" s="663" t="s">
        <v>139</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781560</v>
      </c>
      <c r="CS16" s="660"/>
      <c r="CT16" s="660"/>
      <c r="CU16" s="660"/>
      <c r="CV16" s="660"/>
      <c r="CW16" s="660"/>
      <c r="CX16" s="660"/>
      <c r="CY16" s="661"/>
      <c r="CZ16" s="662">
        <v>3.3</v>
      </c>
      <c r="DA16" s="662"/>
      <c r="DB16" s="662"/>
      <c r="DC16" s="662"/>
      <c r="DD16" s="668" t="s">
        <v>237</v>
      </c>
      <c r="DE16" s="660"/>
      <c r="DF16" s="660"/>
      <c r="DG16" s="660"/>
      <c r="DH16" s="660"/>
      <c r="DI16" s="660"/>
      <c r="DJ16" s="660"/>
      <c r="DK16" s="660"/>
      <c r="DL16" s="660"/>
      <c r="DM16" s="660"/>
      <c r="DN16" s="660"/>
      <c r="DO16" s="660"/>
      <c r="DP16" s="661"/>
      <c r="DQ16" s="668">
        <v>59417</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51974</v>
      </c>
      <c r="S17" s="660"/>
      <c r="T17" s="660"/>
      <c r="U17" s="660"/>
      <c r="V17" s="660"/>
      <c r="W17" s="660"/>
      <c r="X17" s="660"/>
      <c r="Y17" s="661"/>
      <c r="Z17" s="662">
        <v>0.2</v>
      </c>
      <c r="AA17" s="662"/>
      <c r="AB17" s="662"/>
      <c r="AC17" s="662"/>
      <c r="AD17" s="663">
        <v>51974</v>
      </c>
      <c r="AE17" s="663"/>
      <c r="AF17" s="663"/>
      <c r="AG17" s="663"/>
      <c r="AH17" s="663"/>
      <c r="AI17" s="663"/>
      <c r="AJ17" s="663"/>
      <c r="AK17" s="663"/>
      <c r="AL17" s="664">
        <v>0.5</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139</v>
      </c>
      <c r="BH17" s="660"/>
      <c r="BI17" s="660"/>
      <c r="BJ17" s="660"/>
      <c r="BK17" s="660"/>
      <c r="BL17" s="660"/>
      <c r="BM17" s="660"/>
      <c r="BN17" s="661"/>
      <c r="BO17" s="662" t="s">
        <v>237</v>
      </c>
      <c r="BP17" s="662"/>
      <c r="BQ17" s="662"/>
      <c r="BR17" s="662"/>
      <c r="BS17" s="663" t="s">
        <v>237</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1679631</v>
      </c>
      <c r="CS17" s="660"/>
      <c r="CT17" s="660"/>
      <c r="CU17" s="660"/>
      <c r="CV17" s="660"/>
      <c r="CW17" s="660"/>
      <c r="CX17" s="660"/>
      <c r="CY17" s="661"/>
      <c r="CZ17" s="662">
        <v>7.1</v>
      </c>
      <c r="DA17" s="662"/>
      <c r="DB17" s="662"/>
      <c r="DC17" s="662"/>
      <c r="DD17" s="668" t="s">
        <v>139</v>
      </c>
      <c r="DE17" s="660"/>
      <c r="DF17" s="660"/>
      <c r="DG17" s="660"/>
      <c r="DH17" s="660"/>
      <c r="DI17" s="660"/>
      <c r="DJ17" s="660"/>
      <c r="DK17" s="660"/>
      <c r="DL17" s="660"/>
      <c r="DM17" s="660"/>
      <c r="DN17" s="660"/>
      <c r="DO17" s="660"/>
      <c r="DP17" s="661"/>
      <c r="DQ17" s="668">
        <v>1608372</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29558</v>
      </c>
      <c r="S18" s="660"/>
      <c r="T18" s="660"/>
      <c r="U18" s="660"/>
      <c r="V18" s="660"/>
      <c r="W18" s="660"/>
      <c r="X18" s="660"/>
      <c r="Y18" s="661"/>
      <c r="Z18" s="662">
        <v>0.1</v>
      </c>
      <c r="AA18" s="662"/>
      <c r="AB18" s="662"/>
      <c r="AC18" s="662"/>
      <c r="AD18" s="663">
        <v>29558</v>
      </c>
      <c r="AE18" s="663"/>
      <c r="AF18" s="663"/>
      <c r="AG18" s="663"/>
      <c r="AH18" s="663"/>
      <c r="AI18" s="663"/>
      <c r="AJ18" s="663"/>
      <c r="AK18" s="663"/>
      <c r="AL18" s="664">
        <v>0.3</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139</v>
      </c>
      <c r="BP18" s="662"/>
      <c r="BQ18" s="662"/>
      <c r="BR18" s="662"/>
      <c r="BS18" s="663" t="s">
        <v>139</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237</v>
      </c>
      <c r="CS18" s="660"/>
      <c r="CT18" s="660"/>
      <c r="CU18" s="660"/>
      <c r="CV18" s="660"/>
      <c r="CW18" s="660"/>
      <c r="CX18" s="660"/>
      <c r="CY18" s="661"/>
      <c r="CZ18" s="662" t="s">
        <v>237</v>
      </c>
      <c r="DA18" s="662"/>
      <c r="DB18" s="662"/>
      <c r="DC18" s="662"/>
      <c r="DD18" s="668" t="s">
        <v>139</v>
      </c>
      <c r="DE18" s="660"/>
      <c r="DF18" s="660"/>
      <c r="DG18" s="660"/>
      <c r="DH18" s="660"/>
      <c r="DI18" s="660"/>
      <c r="DJ18" s="660"/>
      <c r="DK18" s="660"/>
      <c r="DL18" s="660"/>
      <c r="DM18" s="660"/>
      <c r="DN18" s="660"/>
      <c r="DO18" s="660"/>
      <c r="DP18" s="661"/>
      <c r="DQ18" s="668" t="s">
        <v>237</v>
      </c>
      <c r="DR18" s="660"/>
      <c r="DS18" s="660"/>
      <c r="DT18" s="660"/>
      <c r="DU18" s="660"/>
      <c r="DV18" s="660"/>
      <c r="DW18" s="660"/>
      <c r="DX18" s="660"/>
      <c r="DY18" s="660"/>
      <c r="DZ18" s="660"/>
      <c r="EA18" s="660"/>
      <c r="EB18" s="660"/>
      <c r="EC18" s="669"/>
    </row>
    <row r="19" spans="2:133" ht="11.25" customHeight="1" x14ac:dyDescent="0.15">
      <c r="B19" s="656" t="s">
        <v>275</v>
      </c>
      <c r="C19" s="657"/>
      <c r="D19" s="657"/>
      <c r="E19" s="657"/>
      <c r="F19" s="657"/>
      <c r="G19" s="657"/>
      <c r="H19" s="657"/>
      <c r="I19" s="657"/>
      <c r="J19" s="657"/>
      <c r="K19" s="657"/>
      <c r="L19" s="657"/>
      <c r="M19" s="657"/>
      <c r="N19" s="657"/>
      <c r="O19" s="657"/>
      <c r="P19" s="657"/>
      <c r="Q19" s="658"/>
      <c r="R19" s="659">
        <v>29115</v>
      </c>
      <c r="S19" s="660"/>
      <c r="T19" s="660"/>
      <c r="U19" s="660"/>
      <c r="V19" s="660"/>
      <c r="W19" s="660"/>
      <c r="X19" s="660"/>
      <c r="Y19" s="661"/>
      <c r="Z19" s="662">
        <v>0.1</v>
      </c>
      <c r="AA19" s="662"/>
      <c r="AB19" s="662"/>
      <c r="AC19" s="662"/>
      <c r="AD19" s="663">
        <v>29115</v>
      </c>
      <c r="AE19" s="663"/>
      <c r="AF19" s="663"/>
      <c r="AG19" s="663"/>
      <c r="AH19" s="663"/>
      <c r="AI19" s="663"/>
      <c r="AJ19" s="663"/>
      <c r="AK19" s="663"/>
      <c r="AL19" s="664">
        <v>0.3</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t="s">
        <v>139</v>
      </c>
      <c r="BH19" s="660"/>
      <c r="BI19" s="660"/>
      <c r="BJ19" s="660"/>
      <c r="BK19" s="660"/>
      <c r="BL19" s="660"/>
      <c r="BM19" s="660"/>
      <c r="BN19" s="661"/>
      <c r="BO19" s="662" t="s">
        <v>237</v>
      </c>
      <c r="BP19" s="662"/>
      <c r="BQ19" s="662"/>
      <c r="BR19" s="662"/>
      <c r="BS19" s="663" t="s">
        <v>139</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237</v>
      </c>
      <c r="CS19" s="660"/>
      <c r="CT19" s="660"/>
      <c r="CU19" s="660"/>
      <c r="CV19" s="660"/>
      <c r="CW19" s="660"/>
      <c r="CX19" s="660"/>
      <c r="CY19" s="661"/>
      <c r="CZ19" s="662" t="s">
        <v>237</v>
      </c>
      <c r="DA19" s="662"/>
      <c r="DB19" s="662"/>
      <c r="DC19" s="662"/>
      <c r="DD19" s="668" t="s">
        <v>237</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x14ac:dyDescent="0.15">
      <c r="B20" s="672" t="s">
        <v>278</v>
      </c>
      <c r="C20" s="673"/>
      <c r="D20" s="673"/>
      <c r="E20" s="673"/>
      <c r="F20" s="673"/>
      <c r="G20" s="673"/>
      <c r="H20" s="673"/>
      <c r="I20" s="673"/>
      <c r="J20" s="673"/>
      <c r="K20" s="673"/>
      <c r="L20" s="673"/>
      <c r="M20" s="673"/>
      <c r="N20" s="673"/>
      <c r="O20" s="673"/>
      <c r="P20" s="673"/>
      <c r="Q20" s="674"/>
      <c r="R20" s="659">
        <v>443</v>
      </c>
      <c r="S20" s="660"/>
      <c r="T20" s="660"/>
      <c r="U20" s="660"/>
      <c r="V20" s="660"/>
      <c r="W20" s="660"/>
      <c r="X20" s="660"/>
      <c r="Y20" s="661"/>
      <c r="Z20" s="662">
        <v>0</v>
      </c>
      <c r="AA20" s="662"/>
      <c r="AB20" s="662"/>
      <c r="AC20" s="662"/>
      <c r="AD20" s="663">
        <v>443</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t="s">
        <v>139</v>
      </c>
      <c r="BH20" s="660"/>
      <c r="BI20" s="660"/>
      <c r="BJ20" s="660"/>
      <c r="BK20" s="660"/>
      <c r="BL20" s="660"/>
      <c r="BM20" s="660"/>
      <c r="BN20" s="661"/>
      <c r="BO20" s="662" t="s">
        <v>139</v>
      </c>
      <c r="BP20" s="662"/>
      <c r="BQ20" s="662"/>
      <c r="BR20" s="662"/>
      <c r="BS20" s="663" t="s">
        <v>139</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23800896</v>
      </c>
      <c r="CS20" s="660"/>
      <c r="CT20" s="660"/>
      <c r="CU20" s="660"/>
      <c r="CV20" s="660"/>
      <c r="CW20" s="660"/>
      <c r="CX20" s="660"/>
      <c r="CY20" s="661"/>
      <c r="CZ20" s="662">
        <v>100</v>
      </c>
      <c r="DA20" s="662"/>
      <c r="DB20" s="662"/>
      <c r="DC20" s="662"/>
      <c r="DD20" s="668">
        <v>5341186</v>
      </c>
      <c r="DE20" s="660"/>
      <c r="DF20" s="660"/>
      <c r="DG20" s="660"/>
      <c r="DH20" s="660"/>
      <c r="DI20" s="660"/>
      <c r="DJ20" s="660"/>
      <c r="DK20" s="660"/>
      <c r="DL20" s="660"/>
      <c r="DM20" s="660"/>
      <c r="DN20" s="660"/>
      <c r="DO20" s="660"/>
      <c r="DP20" s="661"/>
      <c r="DQ20" s="668">
        <v>12707330</v>
      </c>
      <c r="DR20" s="660"/>
      <c r="DS20" s="660"/>
      <c r="DT20" s="660"/>
      <c r="DU20" s="660"/>
      <c r="DV20" s="660"/>
      <c r="DW20" s="660"/>
      <c r="DX20" s="660"/>
      <c r="DY20" s="660"/>
      <c r="DZ20" s="660"/>
      <c r="EA20" s="660"/>
      <c r="EB20" s="660"/>
      <c r="EC20" s="669"/>
    </row>
    <row r="21" spans="2:133" ht="11.25" customHeight="1" x14ac:dyDescent="0.15">
      <c r="B21" s="656" t="s">
        <v>281</v>
      </c>
      <c r="C21" s="657"/>
      <c r="D21" s="657"/>
      <c r="E21" s="657"/>
      <c r="F21" s="657"/>
      <c r="G21" s="657"/>
      <c r="H21" s="657"/>
      <c r="I21" s="657"/>
      <c r="J21" s="657"/>
      <c r="K21" s="657"/>
      <c r="L21" s="657"/>
      <c r="M21" s="657"/>
      <c r="N21" s="657"/>
      <c r="O21" s="657"/>
      <c r="P21" s="657"/>
      <c r="Q21" s="658"/>
      <c r="R21" s="659">
        <v>6365561</v>
      </c>
      <c r="S21" s="660"/>
      <c r="T21" s="660"/>
      <c r="U21" s="660"/>
      <c r="V21" s="660"/>
      <c r="W21" s="660"/>
      <c r="X21" s="660"/>
      <c r="Y21" s="661"/>
      <c r="Z21" s="662">
        <v>25.8</v>
      </c>
      <c r="AA21" s="662"/>
      <c r="AB21" s="662"/>
      <c r="AC21" s="662"/>
      <c r="AD21" s="663">
        <v>5682751</v>
      </c>
      <c r="AE21" s="663"/>
      <c r="AF21" s="663"/>
      <c r="AG21" s="663"/>
      <c r="AH21" s="663"/>
      <c r="AI21" s="663"/>
      <c r="AJ21" s="663"/>
      <c r="AK21" s="663"/>
      <c r="AL21" s="664">
        <v>52.4</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237</v>
      </c>
      <c r="BH21" s="660"/>
      <c r="BI21" s="660"/>
      <c r="BJ21" s="660"/>
      <c r="BK21" s="660"/>
      <c r="BL21" s="660"/>
      <c r="BM21" s="660"/>
      <c r="BN21" s="661"/>
      <c r="BO21" s="662" t="s">
        <v>139</v>
      </c>
      <c r="BP21" s="662"/>
      <c r="BQ21" s="662"/>
      <c r="BR21" s="662"/>
      <c r="BS21" s="663" t="s">
        <v>139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283</v>
      </c>
      <c r="C22" s="657"/>
      <c r="D22" s="657"/>
      <c r="E22" s="657"/>
      <c r="F22" s="657"/>
      <c r="G22" s="657"/>
      <c r="H22" s="657"/>
      <c r="I22" s="657"/>
      <c r="J22" s="657"/>
      <c r="K22" s="657"/>
      <c r="L22" s="657"/>
      <c r="M22" s="657"/>
      <c r="N22" s="657"/>
      <c r="O22" s="657"/>
      <c r="P22" s="657"/>
      <c r="Q22" s="658"/>
      <c r="R22" s="659">
        <v>5682751</v>
      </c>
      <c r="S22" s="660"/>
      <c r="T22" s="660"/>
      <c r="U22" s="660"/>
      <c r="V22" s="660"/>
      <c r="W22" s="660"/>
      <c r="X22" s="660"/>
      <c r="Y22" s="661"/>
      <c r="Z22" s="662">
        <v>23.1</v>
      </c>
      <c r="AA22" s="662"/>
      <c r="AB22" s="662"/>
      <c r="AC22" s="662"/>
      <c r="AD22" s="663">
        <v>5682751</v>
      </c>
      <c r="AE22" s="663"/>
      <c r="AF22" s="663"/>
      <c r="AG22" s="663"/>
      <c r="AH22" s="663"/>
      <c r="AI22" s="663"/>
      <c r="AJ22" s="663"/>
      <c r="AK22" s="663"/>
      <c r="AL22" s="664">
        <v>52.4</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237</v>
      </c>
      <c r="BH22" s="660"/>
      <c r="BI22" s="660"/>
      <c r="BJ22" s="660"/>
      <c r="BK22" s="660"/>
      <c r="BL22" s="660"/>
      <c r="BM22" s="660"/>
      <c r="BN22" s="661"/>
      <c r="BO22" s="662" t="s">
        <v>237</v>
      </c>
      <c r="BP22" s="662"/>
      <c r="BQ22" s="662"/>
      <c r="BR22" s="662"/>
      <c r="BS22" s="663" t="s">
        <v>139</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286</v>
      </c>
      <c r="C23" s="657"/>
      <c r="D23" s="657"/>
      <c r="E23" s="657"/>
      <c r="F23" s="657"/>
      <c r="G23" s="657"/>
      <c r="H23" s="657"/>
      <c r="I23" s="657"/>
      <c r="J23" s="657"/>
      <c r="K23" s="657"/>
      <c r="L23" s="657"/>
      <c r="M23" s="657"/>
      <c r="N23" s="657"/>
      <c r="O23" s="657"/>
      <c r="P23" s="657"/>
      <c r="Q23" s="658"/>
      <c r="R23" s="659">
        <v>682810</v>
      </c>
      <c r="S23" s="660"/>
      <c r="T23" s="660"/>
      <c r="U23" s="660"/>
      <c r="V23" s="660"/>
      <c r="W23" s="660"/>
      <c r="X23" s="660"/>
      <c r="Y23" s="661"/>
      <c r="Z23" s="662">
        <v>2.8</v>
      </c>
      <c r="AA23" s="662"/>
      <c r="AB23" s="662"/>
      <c r="AC23" s="662"/>
      <c r="AD23" s="663" t="s">
        <v>139</v>
      </c>
      <c r="AE23" s="663"/>
      <c r="AF23" s="663"/>
      <c r="AG23" s="663"/>
      <c r="AH23" s="663"/>
      <c r="AI23" s="663"/>
      <c r="AJ23" s="663"/>
      <c r="AK23" s="663"/>
      <c r="AL23" s="664" t="s">
        <v>139</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139</v>
      </c>
      <c r="BH23" s="660"/>
      <c r="BI23" s="660"/>
      <c r="BJ23" s="660"/>
      <c r="BK23" s="660"/>
      <c r="BL23" s="660"/>
      <c r="BM23" s="660"/>
      <c r="BN23" s="661"/>
      <c r="BO23" s="662" t="s">
        <v>237</v>
      </c>
      <c r="BP23" s="662"/>
      <c r="BQ23" s="662"/>
      <c r="BR23" s="662"/>
      <c r="BS23" s="663" t="s">
        <v>237</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15">
      <c r="B24" s="656" t="s">
        <v>293</v>
      </c>
      <c r="C24" s="657"/>
      <c r="D24" s="657"/>
      <c r="E24" s="657"/>
      <c r="F24" s="657"/>
      <c r="G24" s="657"/>
      <c r="H24" s="657"/>
      <c r="I24" s="657"/>
      <c r="J24" s="657"/>
      <c r="K24" s="657"/>
      <c r="L24" s="657"/>
      <c r="M24" s="657"/>
      <c r="N24" s="657"/>
      <c r="O24" s="657"/>
      <c r="P24" s="657"/>
      <c r="Q24" s="658"/>
      <c r="R24" s="659" t="s">
        <v>139</v>
      </c>
      <c r="S24" s="660"/>
      <c r="T24" s="660"/>
      <c r="U24" s="660"/>
      <c r="V24" s="660"/>
      <c r="W24" s="660"/>
      <c r="X24" s="660"/>
      <c r="Y24" s="661"/>
      <c r="Z24" s="662" t="s">
        <v>237</v>
      </c>
      <c r="AA24" s="662"/>
      <c r="AB24" s="662"/>
      <c r="AC24" s="662"/>
      <c r="AD24" s="663" t="s">
        <v>139</v>
      </c>
      <c r="AE24" s="663"/>
      <c r="AF24" s="663"/>
      <c r="AG24" s="663"/>
      <c r="AH24" s="663"/>
      <c r="AI24" s="663"/>
      <c r="AJ24" s="663"/>
      <c r="AK24" s="663"/>
      <c r="AL24" s="664" t="s">
        <v>237</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139</v>
      </c>
      <c r="BH24" s="660"/>
      <c r="BI24" s="660"/>
      <c r="BJ24" s="660"/>
      <c r="BK24" s="660"/>
      <c r="BL24" s="660"/>
      <c r="BM24" s="660"/>
      <c r="BN24" s="661"/>
      <c r="BO24" s="662" t="s">
        <v>139</v>
      </c>
      <c r="BP24" s="662"/>
      <c r="BQ24" s="662"/>
      <c r="BR24" s="662"/>
      <c r="BS24" s="663" t="s">
        <v>237</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9713432</v>
      </c>
      <c r="CS24" s="649"/>
      <c r="CT24" s="649"/>
      <c r="CU24" s="649"/>
      <c r="CV24" s="649"/>
      <c r="CW24" s="649"/>
      <c r="CX24" s="649"/>
      <c r="CY24" s="650"/>
      <c r="CZ24" s="653">
        <v>40.799999999999997</v>
      </c>
      <c r="DA24" s="654"/>
      <c r="DB24" s="654"/>
      <c r="DC24" s="670"/>
      <c r="DD24" s="689">
        <v>5804453</v>
      </c>
      <c r="DE24" s="649"/>
      <c r="DF24" s="649"/>
      <c r="DG24" s="649"/>
      <c r="DH24" s="649"/>
      <c r="DI24" s="649"/>
      <c r="DJ24" s="649"/>
      <c r="DK24" s="650"/>
      <c r="DL24" s="689">
        <v>5779088</v>
      </c>
      <c r="DM24" s="649"/>
      <c r="DN24" s="649"/>
      <c r="DO24" s="649"/>
      <c r="DP24" s="649"/>
      <c r="DQ24" s="649"/>
      <c r="DR24" s="649"/>
      <c r="DS24" s="649"/>
      <c r="DT24" s="649"/>
      <c r="DU24" s="649"/>
      <c r="DV24" s="650"/>
      <c r="DW24" s="653">
        <v>52.6</v>
      </c>
      <c r="DX24" s="654"/>
      <c r="DY24" s="654"/>
      <c r="DZ24" s="654"/>
      <c r="EA24" s="654"/>
      <c r="EB24" s="654"/>
      <c r="EC24" s="655"/>
    </row>
    <row r="25" spans="2:133" ht="11.25" customHeight="1" x14ac:dyDescent="0.15">
      <c r="B25" s="656" t="s">
        <v>296</v>
      </c>
      <c r="C25" s="657"/>
      <c r="D25" s="657"/>
      <c r="E25" s="657"/>
      <c r="F25" s="657"/>
      <c r="G25" s="657"/>
      <c r="H25" s="657"/>
      <c r="I25" s="657"/>
      <c r="J25" s="657"/>
      <c r="K25" s="657"/>
      <c r="L25" s="657"/>
      <c r="M25" s="657"/>
      <c r="N25" s="657"/>
      <c r="O25" s="657"/>
      <c r="P25" s="657"/>
      <c r="Q25" s="658"/>
      <c r="R25" s="659">
        <v>11479303</v>
      </c>
      <c r="S25" s="660"/>
      <c r="T25" s="660"/>
      <c r="U25" s="660"/>
      <c r="V25" s="660"/>
      <c r="W25" s="660"/>
      <c r="X25" s="660"/>
      <c r="Y25" s="661"/>
      <c r="Z25" s="662">
        <v>46.6</v>
      </c>
      <c r="AA25" s="662"/>
      <c r="AB25" s="662"/>
      <c r="AC25" s="662"/>
      <c r="AD25" s="663">
        <v>10796493</v>
      </c>
      <c r="AE25" s="663"/>
      <c r="AF25" s="663"/>
      <c r="AG25" s="663"/>
      <c r="AH25" s="663"/>
      <c r="AI25" s="663"/>
      <c r="AJ25" s="663"/>
      <c r="AK25" s="663"/>
      <c r="AL25" s="664">
        <v>99.6</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237</v>
      </c>
      <c r="BH25" s="660"/>
      <c r="BI25" s="660"/>
      <c r="BJ25" s="660"/>
      <c r="BK25" s="660"/>
      <c r="BL25" s="660"/>
      <c r="BM25" s="660"/>
      <c r="BN25" s="661"/>
      <c r="BO25" s="662" t="s">
        <v>139</v>
      </c>
      <c r="BP25" s="662"/>
      <c r="BQ25" s="662"/>
      <c r="BR25" s="662"/>
      <c r="BS25" s="663" t="s">
        <v>139</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3184562</v>
      </c>
      <c r="CS25" s="692"/>
      <c r="CT25" s="692"/>
      <c r="CU25" s="692"/>
      <c r="CV25" s="692"/>
      <c r="CW25" s="692"/>
      <c r="CX25" s="692"/>
      <c r="CY25" s="693"/>
      <c r="CZ25" s="664">
        <v>13.4</v>
      </c>
      <c r="DA25" s="690"/>
      <c r="DB25" s="690"/>
      <c r="DC25" s="694"/>
      <c r="DD25" s="668">
        <v>3016212</v>
      </c>
      <c r="DE25" s="692"/>
      <c r="DF25" s="692"/>
      <c r="DG25" s="692"/>
      <c r="DH25" s="692"/>
      <c r="DI25" s="692"/>
      <c r="DJ25" s="692"/>
      <c r="DK25" s="693"/>
      <c r="DL25" s="668">
        <v>2991501</v>
      </c>
      <c r="DM25" s="692"/>
      <c r="DN25" s="692"/>
      <c r="DO25" s="692"/>
      <c r="DP25" s="692"/>
      <c r="DQ25" s="692"/>
      <c r="DR25" s="692"/>
      <c r="DS25" s="692"/>
      <c r="DT25" s="692"/>
      <c r="DU25" s="692"/>
      <c r="DV25" s="693"/>
      <c r="DW25" s="664">
        <v>27.2</v>
      </c>
      <c r="DX25" s="690"/>
      <c r="DY25" s="690"/>
      <c r="DZ25" s="690"/>
      <c r="EA25" s="690"/>
      <c r="EB25" s="690"/>
      <c r="EC25" s="691"/>
    </row>
    <row r="26" spans="2:133" ht="11.25" customHeight="1" x14ac:dyDescent="0.15">
      <c r="B26" s="656" t="s">
        <v>299</v>
      </c>
      <c r="C26" s="657"/>
      <c r="D26" s="657"/>
      <c r="E26" s="657"/>
      <c r="F26" s="657"/>
      <c r="G26" s="657"/>
      <c r="H26" s="657"/>
      <c r="I26" s="657"/>
      <c r="J26" s="657"/>
      <c r="K26" s="657"/>
      <c r="L26" s="657"/>
      <c r="M26" s="657"/>
      <c r="N26" s="657"/>
      <c r="O26" s="657"/>
      <c r="P26" s="657"/>
      <c r="Q26" s="658"/>
      <c r="R26" s="659">
        <v>5903</v>
      </c>
      <c r="S26" s="660"/>
      <c r="T26" s="660"/>
      <c r="U26" s="660"/>
      <c r="V26" s="660"/>
      <c r="W26" s="660"/>
      <c r="X26" s="660"/>
      <c r="Y26" s="661"/>
      <c r="Z26" s="662">
        <v>0</v>
      </c>
      <c r="AA26" s="662"/>
      <c r="AB26" s="662"/>
      <c r="AC26" s="662"/>
      <c r="AD26" s="663">
        <v>5903</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139</v>
      </c>
      <c r="BH26" s="660"/>
      <c r="BI26" s="660"/>
      <c r="BJ26" s="660"/>
      <c r="BK26" s="660"/>
      <c r="BL26" s="660"/>
      <c r="BM26" s="660"/>
      <c r="BN26" s="661"/>
      <c r="BO26" s="662" t="s">
        <v>237</v>
      </c>
      <c r="BP26" s="662"/>
      <c r="BQ26" s="662"/>
      <c r="BR26" s="662"/>
      <c r="BS26" s="663" t="s">
        <v>237</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2040513</v>
      </c>
      <c r="CS26" s="660"/>
      <c r="CT26" s="660"/>
      <c r="CU26" s="660"/>
      <c r="CV26" s="660"/>
      <c r="CW26" s="660"/>
      <c r="CX26" s="660"/>
      <c r="CY26" s="661"/>
      <c r="CZ26" s="664">
        <v>8.6</v>
      </c>
      <c r="DA26" s="690"/>
      <c r="DB26" s="690"/>
      <c r="DC26" s="694"/>
      <c r="DD26" s="668">
        <v>2015041</v>
      </c>
      <c r="DE26" s="660"/>
      <c r="DF26" s="660"/>
      <c r="DG26" s="660"/>
      <c r="DH26" s="660"/>
      <c r="DI26" s="660"/>
      <c r="DJ26" s="660"/>
      <c r="DK26" s="661"/>
      <c r="DL26" s="668" t="s">
        <v>139</v>
      </c>
      <c r="DM26" s="660"/>
      <c r="DN26" s="660"/>
      <c r="DO26" s="660"/>
      <c r="DP26" s="660"/>
      <c r="DQ26" s="660"/>
      <c r="DR26" s="660"/>
      <c r="DS26" s="660"/>
      <c r="DT26" s="660"/>
      <c r="DU26" s="660"/>
      <c r="DV26" s="661"/>
      <c r="DW26" s="664" t="s">
        <v>139</v>
      </c>
      <c r="DX26" s="690"/>
      <c r="DY26" s="690"/>
      <c r="DZ26" s="690"/>
      <c r="EA26" s="690"/>
      <c r="EB26" s="690"/>
      <c r="EC26" s="691"/>
    </row>
    <row r="27" spans="2:133" ht="11.25" customHeight="1" x14ac:dyDescent="0.15">
      <c r="B27" s="656" t="s">
        <v>302</v>
      </c>
      <c r="C27" s="657"/>
      <c r="D27" s="657"/>
      <c r="E27" s="657"/>
      <c r="F27" s="657"/>
      <c r="G27" s="657"/>
      <c r="H27" s="657"/>
      <c r="I27" s="657"/>
      <c r="J27" s="657"/>
      <c r="K27" s="657"/>
      <c r="L27" s="657"/>
      <c r="M27" s="657"/>
      <c r="N27" s="657"/>
      <c r="O27" s="657"/>
      <c r="P27" s="657"/>
      <c r="Q27" s="658"/>
      <c r="R27" s="659">
        <v>86883</v>
      </c>
      <c r="S27" s="660"/>
      <c r="T27" s="660"/>
      <c r="U27" s="660"/>
      <c r="V27" s="660"/>
      <c r="W27" s="660"/>
      <c r="X27" s="660"/>
      <c r="Y27" s="661"/>
      <c r="Z27" s="662">
        <v>0.4</v>
      </c>
      <c r="AA27" s="662"/>
      <c r="AB27" s="662"/>
      <c r="AC27" s="662"/>
      <c r="AD27" s="663" t="s">
        <v>139</v>
      </c>
      <c r="AE27" s="663"/>
      <c r="AF27" s="663"/>
      <c r="AG27" s="663"/>
      <c r="AH27" s="663"/>
      <c r="AI27" s="663"/>
      <c r="AJ27" s="663"/>
      <c r="AK27" s="663"/>
      <c r="AL27" s="664" t="s">
        <v>139</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3918497</v>
      </c>
      <c r="BH27" s="660"/>
      <c r="BI27" s="660"/>
      <c r="BJ27" s="660"/>
      <c r="BK27" s="660"/>
      <c r="BL27" s="660"/>
      <c r="BM27" s="660"/>
      <c r="BN27" s="661"/>
      <c r="BO27" s="662">
        <v>100</v>
      </c>
      <c r="BP27" s="662"/>
      <c r="BQ27" s="662"/>
      <c r="BR27" s="662"/>
      <c r="BS27" s="663" t="s">
        <v>237</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4849239</v>
      </c>
      <c r="CS27" s="692"/>
      <c r="CT27" s="692"/>
      <c r="CU27" s="692"/>
      <c r="CV27" s="692"/>
      <c r="CW27" s="692"/>
      <c r="CX27" s="692"/>
      <c r="CY27" s="693"/>
      <c r="CZ27" s="664">
        <v>20.399999999999999</v>
      </c>
      <c r="DA27" s="690"/>
      <c r="DB27" s="690"/>
      <c r="DC27" s="694"/>
      <c r="DD27" s="668">
        <v>1179869</v>
      </c>
      <c r="DE27" s="692"/>
      <c r="DF27" s="692"/>
      <c r="DG27" s="692"/>
      <c r="DH27" s="692"/>
      <c r="DI27" s="692"/>
      <c r="DJ27" s="692"/>
      <c r="DK27" s="693"/>
      <c r="DL27" s="668">
        <v>1179215</v>
      </c>
      <c r="DM27" s="692"/>
      <c r="DN27" s="692"/>
      <c r="DO27" s="692"/>
      <c r="DP27" s="692"/>
      <c r="DQ27" s="692"/>
      <c r="DR27" s="692"/>
      <c r="DS27" s="692"/>
      <c r="DT27" s="692"/>
      <c r="DU27" s="692"/>
      <c r="DV27" s="693"/>
      <c r="DW27" s="664">
        <v>10.7</v>
      </c>
      <c r="DX27" s="690"/>
      <c r="DY27" s="690"/>
      <c r="DZ27" s="690"/>
      <c r="EA27" s="690"/>
      <c r="EB27" s="690"/>
      <c r="EC27" s="691"/>
    </row>
    <row r="28" spans="2:133" ht="11.25" customHeight="1" x14ac:dyDescent="0.15">
      <c r="B28" s="656" t="s">
        <v>305</v>
      </c>
      <c r="C28" s="657"/>
      <c r="D28" s="657"/>
      <c r="E28" s="657"/>
      <c r="F28" s="657"/>
      <c r="G28" s="657"/>
      <c r="H28" s="657"/>
      <c r="I28" s="657"/>
      <c r="J28" s="657"/>
      <c r="K28" s="657"/>
      <c r="L28" s="657"/>
      <c r="M28" s="657"/>
      <c r="N28" s="657"/>
      <c r="O28" s="657"/>
      <c r="P28" s="657"/>
      <c r="Q28" s="658"/>
      <c r="R28" s="659">
        <v>147402</v>
      </c>
      <c r="S28" s="660"/>
      <c r="T28" s="660"/>
      <c r="U28" s="660"/>
      <c r="V28" s="660"/>
      <c r="W28" s="660"/>
      <c r="X28" s="660"/>
      <c r="Y28" s="661"/>
      <c r="Z28" s="662">
        <v>0.6</v>
      </c>
      <c r="AA28" s="662"/>
      <c r="AB28" s="662"/>
      <c r="AC28" s="662"/>
      <c r="AD28" s="663">
        <v>14375</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1679631</v>
      </c>
      <c r="CS28" s="660"/>
      <c r="CT28" s="660"/>
      <c r="CU28" s="660"/>
      <c r="CV28" s="660"/>
      <c r="CW28" s="660"/>
      <c r="CX28" s="660"/>
      <c r="CY28" s="661"/>
      <c r="CZ28" s="664">
        <v>7.1</v>
      </c>
      <c r="DA28" s="690"/>
      <c r="DB28" s="690"/>
      <c r="DC28" s="694"/>
      <c r="DD28" s="668">
        <v>1608372</v>
      </c>
      <c r="DE28" s="660"/>
      <c r="DF28" s="660"/>
      <c r="DG28" s="660"/>
      <c r="DH28" s="660"/>
      <c r="DI28" s="660"/>
      <c r="DJ28" s="660"/>
      <c r="DK28" s="661"/>
      <c r="DL28" s="668">
        <v>1608372</v>
      </c>
      <c r="DM28" s="660"/>
      <c r="DN28" s="660"/>
      <c r="DO28" s="660"/>
      <c r="DP28" s="660"/>
      <c r="DQ28" s="660"/>
      <c r="DR28" s="660"/>
      <c r="DS28" s="660"/>
      <c r="DT28" s="660"/>
      <c r="DU28" s="660"/>
      <c r="DV28" s="661"/>
      <c r="DW28" s="664">
        <v>14.6</v>
      </c>
      <c r="DX28" s="690"/>
      <c r="DY28" s="690"/>
      <c r="DZ28" s="690"/>
      <c r="EA28" s="690"/>
      <c r="EB28" s="690"/>
      <c r="EC28" s="691"/>
    </row>
    <row r="29" spans="2:133" ht="11.25" customHeight="1" x14ac:dyDescent="0.15">
      <c r="B29" s="656" t="s">
        <v>307</v>
      </c>
      <c r="C29" s="657"/>
      <c r="D29" s="657"/>
      <c r="E29" s="657"/>
      <c r="F29" s="657"/>
      <c r="G29" s="657"/>
      <c r="H29" s="657"/>
      <c r="I29" s="657"/>
      <c r="J29" s="657"/>
      <c r="K29" s="657"/>
      <c r="L29" s="657"/>
      <c r="M29" s="657"/>
      <c r="N29" s="657"/>
      <c r="O29" s="657"/>
      <c r="P29" s="657"/>
      <c r="Q29" s="658"/>
      <c r="R29" s="659">
        <v>80826</v>
      </c>
      <c r="S29" s="660"/>
      <c r="T29" s="660"/>
      <c r="U29" s="660"/>
      <c r="V29" s="660"/>
      <c r="W29" s="660"/>
      <c r="X29" s="660"/>
      <c r="Y29" s="661"/>
      <c r="Z29" s="662">
        <v>0.3</v>
      </c>
      <c r="AA29" s="662"/>
      <c r="AB29" s="662"/>
      <c r="AC29" s="662"/>
      <c r="AD29" s="663" t="s">
        <v>139</v>
      </c>
      <c r="AE29" s="663"/>
      <c r="AF29" s="663"/>
      <c r="AG29" s="663"/>
      <c r="AH29" s="663"/>
      <c r="AI29" s="663"/>
      <c r="AJ29" s="663"/>
      <c r="AK29" s="663"/>
      <c r="AL29" s="664" t="s">
        <v>237</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72</v>
      </c>
      <c r="CG29" s="657"/>
      <c r="CH29" s="657"/>
      <c r="CI29" s="657"/>
      <c r="CJ29" s="657"/>
      <c r="CK29" s="657"/>
      <c r="CL29" s="657"/>
      <c r="CM29" s="657"/>
      <c r="CN29" s="657"/>
      <c r="CO29" s="657"/>
      <c r="CP29" s="657"/>
      <c r="CQ29" s="658"/>
      <c r="CR29" s="659">
        <v>1679494</v>
      </c>
      <c r="CS29" s="692"/>
      <c r="CT29" s="692"/>
      <c r="CU29" s="692"/>
      <c r="CV29" s="692"/>
      <c r="CW29" s="692"/>
      <c r="CX29" s="692"/>
      <c r="CY29" s="693"/>
      <c r="CZ29" s="664">
        <v>7.1</v>
      </c>
      <c r="DA29" s="690"/>
      <c r="DB29" s="690"/>
      <c r="DC29" s="694"/>
      <c r="DD29" s="668">
        <v>1608235</v>
      </c>
      <c r="DE29" s="692"/>
      <c r="DF29" s="692"/>
      <c r="DG29" s="692"/>
      <c r="DH29" s="692"/>
      <c r="DI29" s="692"/>
      <c r="DJ29" s="692"/>
      <c r="DK29" s="693"/>
      <c r="DL29" s="668">
        <v>1608235</v>
      </c>
      <c r="DM29" s="692"/>
      <c r="DN29" s="692"/>
      <c r="DO29" s="692"/>
      <c r="DP29" s="692"/>
      <c r="DQ29" s="692"/>
      <c r="DR29" s="692"/>
      <c r="DS29" s="692"/>
      <c r="DT29" s="692"/>
      <c r="DU29" s="692"/>
      <c r="DV29" s="693"/>
      <c r="DW29" s="664">
        <v>14.6</v>
      </c>
      <c r="DX29" s="690"/>
      <c r="DY29" s="690"/>
      <c r="DZ29" s="690"/>
      <c r="EA29" s="690"/>
      <c r="EB29" s="690"/>
      <c r="EC29" s="691"/>
    </row>
    <row r="30" spans="2:133" ht="11.25" customHeight="1" x14ac:dyDescent="0.15">
      <c r="B30" s="656" t="s">
        <v>309</v>
      </c>
      <c r="C30" s="657"/>
      <c r="D30" s="657"/>
      <c r="E30" s="657"/>
      <c r="F30" s="657"/>
      <c r="G30" s="657"/>
      <c r="H30" s="657"/>
      <c r="I30" s="657"/>
      <c r="J30" s="657"/>
      <c r="K30" s="657"/>
      <c r="L30" s="657"/>
      <c r="M30" s="657"/>
      <c r="N30" s="657"/>
      <c r="O30" s="657"/>
      <c r="P30" s="657"/>
      <c r="Q30" s="658"/>
      <c r="R30" s="659">
        <v>5099557</v>
      </c>
      <c r="S30" s="660"/>
      <c r="T30" s="660"/>
      <c r="U30" s="660"/>
      <c r="V30" s="660"/>
      <c r="W30" s="660"/>
      <c r="X30" s="660"/>
      <c r="Y30" s="661"/>
      <c r="Z30" s="662">
        <v>20.7</v>
      </c>
      <c r="AA30" s="662"/>
      <c r="AB30" s="662"/>
      <c r="AC30" s="662"/>
      <c r="AD30" s="663" t="s">
        <v>237</v>
      </c>
      <c r="AE30" s="663"/>
      <c r="AF30" s="663"/>
      <c r="AG30" s="663"/>
      <c r="AH30" s="663"/>
      <c r="AI30" s="663"/>
      <c r="AJ30" s="663"/>
      <c r="AK30" s="663"/>
      <c r="AL30" s="664" t="s">
        <v>237</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310</v>
      </c>
      <c r="BH30" s="701"/>
      <c r="BI30" s="701"/>
      <c r="BJ30" s="701"/>
      <c r="BK30" s="701"/>
      <c r="BL30" s="701"/>
      <c r="BM30" s="701"/>
      <c r="BN30" s="701"/>
      <c r="BO30" s="701"/>
      <c r="BP30" s="701"/>
      <c r="BQ30" s="702"/>
      <c r="BR30" s="641" t="s">
        <v>311</v>
      </c>
      <c r="BS30" s="701"/>
      <c r="BT30" s="701"/>
      <c r="BU30" s="701"/>
      <c r="BV30" s="701"/>
      <c r="BW30" s="701"/>
      <c r="BX30" s="701"/>
      <c r="BY30" s="701"/>
      <c r="BZ30" s="701"/>
      <c r="CA30" s="701"/>
      <c r="CB30" s="702"/>
      <c r="CD30" s="697"/>
      <c r="CE30" s="698"/>
      <c r="CF30" s="656" t="s">
        <v>312</v>
      </c>
      <c r="CG30" s="657"/>
      <c r="CH30" s="657"/>
      <c r="CI30" s="657"/>
      <c r="CJ30" s="657"/>
      <c r="CK30" s="657"/>
      <c r="CL30" s="657"/>
      <c r="CM30" s="657"/>
      <c r="CN30" s="657"/>
      <c r="CO30" s="657"/>
      <c r="CP30" s="657"/>
      <c r="CQ30" s="658"/>
      <c r="CR30" s="659">
        <v>1600739</v>
      </c>
      <c r="CS30" s="660"/>
      <c r="CT30" s="660"/>
      <c r="CU30" s="660"/>
      <c r="CV30" s="660"/>
      <c r="CW30" s="660"/>
      <c r="CX30" s="660"/>
      <c r="CY30" s="661"/>
      <c r="CZ30" s="664">
        <v>6.7</v>
      </c>
      <c r="DA30" s="690"/>
      <c r="DB30" s="690"/>
      <c r="DC30" s="694"/>
      <c r="DD30" s="668">
        <v>1536747</v>
      </c>
      <c r="DE30" s="660"/>
      <c r="DF30" s="660"/>
      <c r="DG30" s="660"/>
      <c r="DH30" s="660"/>
      <c r="DI30" s="660"/>
      <c r="DJ30" s="660"/>
      <c r="DK30" s="661"/>
      <c r="DL30" s="668">
        <v>1536747</v>
      </c>
      <c r="DM30" s="660"/>
      <c r="DN30" s="660"/>
      <c r="DO30" s="660"/>
      <c r="DP30" s="660"/>
      <c r="DQ30" s="660"/>
      <c r="DR30" s="660"/>
      <c r="DS30" s="660"/>
      <c r="DT30" s="660"/>
      <c r="DU30" s="660"/>
      <c r="DV30" s="661"/>
      <c r="DW30" s="664">
        <v>14</v>
      </c>
      <c r="DX30" s="690"/>
      <c r="DY30" s="690"/>
      <c r="DZ30" s="690"/>
      <c r="EA30" s="690"/>
      <c r="EB30" s="690"/>
      <c r="EC30" s="691"/>
    </row>
    <row r="31" spans="2:133" ht="11.25" customHeight="1" x14ac:dyDescent="0.15">
      <c r="B31" s="672" t="s">
        <v>313</v>
      </c>
      <c r="C31" s="673"/>
      <c r="D31" s="673"/>
      <c r="E31" s="673"/>
      <c r="F31" s="673"/>
      <c r="G31" s="673"/>
      <c r="H31" s="673"/>
      <c r="I31" s="673"/>
      <c r="J31" s="673"/>
      <c r="K31" s="673"/>
      <c r="L31" s="673"/>
      <c r="M31" s="673"/>
      <c r="N31" s="673"/>
      <c r="O31" s="673"/>
      <c r="P31" s="673"/>
      <c r="Q31" s="674"/>
      <c r="R31" s="659" t="s">
        <v>237</v>
      </c>
      <c r="S31" s="660"/>
      <c r="T31" s="660"/>
      <c r="U31" s="660"/>
      <c r="V31" s="660"/>
      <c r="W31" s="660"/>
      <c r="X31" s="660"/>
      <c r="Y31" s="661"/>
      <c r="Z31" s="662" t="s">
        <v>237</v>
      </c>
      <c r="AA31" s="662"/>
      <c r="AB31" s="662"/>
      <c r="AC31" s="662"/>
      <c r="AD31" s="663" t="s">
        <v>139</v>
      </c>
      <c r="AE31" s="663"/>
      <c r="AF31" s="663"/>
      <c r="AG31" s="663"/>
      <c r="AH31" s="663"/>
      <c r="AI31" s="663"/>
      <c r="AJ31" s="663"/>
      <c r="AK31" s="663"/>
      <c r="AL31" s="664" t="s">
        <v>237</v>
      </c>
      <c r="AM31" s="665"/>
      <c r="AN31" s="665"/>
      <c r="AO31" s="666"/>
      <c r="AP31" s="705" t="s">
        <v>314</v>
      </c>
      <c r="AQ31" s="706"/>
      <c r="AR31" s="706"/>
      <c r="AS31" s="706"/>
      <c r="AT31" s="711" t="s">
        <v>315</v>
      </c>
      <c r="AU31" s="218"/>
      <c r="AV31" s="218"/>
      <c r="AW31" s="218"/>
      <c r="AX31" s="645" t="s">
        <v>189</v>
      </c>
      <c r="AY31" s="646"/>
      <c r="AZ31" s="646"/>
      <c r="BA31" s="646"/>
      <c r="BB31" s="646"/>
      <c r="BC31" s="646"/>
      <c r="BD31" s="646"/>
      <c r="BE31" s="646"/>
      <c r="BF31" s="647"/>
      <c r="BG31" s="715">
        <v>99</v>
      </c>
      <c r="BH31" s="703"/>
      <c r="BI31" s="703"/>
      <c r="BJ31" s="703"/>
      <c r="BK31" s="703"/>
      <c r="BL31" s="703"/>
      <c r="BM31" s="654">
        <v>97.1</v>
      </c>
      <c r="BN31" s="703"/>
      <c r="BO31" s="703"/>
      <c r="BP31" s="703"/>
      <c r="BQ31" s="704"/>
      <c r="BR31" s="715">
        <v>99</v>
      </c>
      <c r="BS31" s="703"/>
      <c r="BT31" s="703"/>
      <c r="BU31" s="703"/>
      <c r="BV31" s="703"/>
      <c r="BW31" s="703"/>
      <c r="BX31" s="654">
        <v>97</v>
      </c>
      <c r="BY31" s="703"/>
      <c r="BZ31" s="703"/>
      <c r="CA31" s="703"/>
      <c r="CB31" s="704"/>
      <c r="CD31" s="697"/>
      <c r="CE31" s="698"/>
      <c r="CF31" s="656" t="s">
        <v>316</v>
      </c>
      <c r="CG31" s="657"/>
      <c r="CH31" s="657"/>
      <c r="CI31" s="657"/>
      <c r="CJ31" s="657"/>
      <c r="CK31" s="657"/>
      <c r="CL31" s="657"/>
      <c r="CM31" s="657"/>
      <c r="CN31" s="657"/>
      <c r="CO31" s="657"/>
      <c r="CP31" s="657"/>
      <c r="CQ31" s="658"/>
      <c r="CR31" s="659">
        <v>78755</v>
      </c>
      <c r="CS31" s="692"/>
      <c r="CT31" s="692"/>
      <c r="CU31" s="692"/>
      <c r="CV31" s="692"/>
      <c r="CW31" s="692"/>
      <c r="CX31" s="692"/>
      <c r="CY31" s="693"/>
      <c r="CZ31" s="664">
        <v>0.3</v>
      </c>
      <c r="DA31" s="690"/>
      <c r="DB31" s="690"/>
      <c r="DC31" s="694"/>
      <c r="DD31" s="668">
        <v>71488</v>
      </c>
      <c r="DE31" s="692"/>
      <c r="DF31" s="692"/>
      <c r="DG31" s="692"/>
      <c r="DH31" s="692"/>
      <c r="DI31" s="692"/>
      <c r="DJ31" s="692"/>
      <c r="DK31" s="693"/>
      <c r="DL31" s="668">
        <v>71488</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15">
      <c r="B32" s="656" t="s">
        <v>317</v>
      </c>
      <c r="C32" s="657"/>
      <c r="D32" s="657"/>
      <c r="E32" s="657"/>
      <c r="F32" s="657"/>
      <c r="G32" s="657"/>
      <c r="H32" s="657"/>
      <c r="I32" s="657"/>
      <c r="J32" s="657"/>
      <c r="K32" s="657"/>
      <c r="L32" s="657"/>
      <c r="M32" s="657"/>
      <c r="N32" s="657"/>
      <c r="O32" s="657"/>
      <c r="P32" s="657"/>
      <c r="Q32" s="658"/>
      <c r="R32" s="659">
        <v>2410120</v>
      </c>
      <c r="S32" s="660"/>
      <c r="T32" s="660"/>
      <c r="U32" s="660"/>
      <c r="V32" s="660"/>
      <c r="W32" s="660"/>
      <c r="X32" s="660"/>
      <c r="Y32" s="661"/>
      <c r="Z32" s="662">
        <v>9.8000000000000007</v>
      </c>
      <c r="AA32" s="662"/>
      <c r="AB32" s="662"/>
      <c r="AC32" s="662"/>
      <c r="AD32" s="663" t="s">
        <v>237</v>
      </c>
      <c r="AE32" s="663"/>
      <c r="AF32" s="663"/>
      <c r="AG32" s="663"/>
      <c r="AH32" s="663"/>
      <c r="AI32" s="663"/>
      <c r="AJ32" s="663"/>
      <c r="AK32" s="663"/>
      <c r="AL32" s="664" t="s">
        <v>237</v>
      </c>
      <c r="AM32" s="665"/>
      <c r="AN32" s="665"/>
      <c r="AO32" s="666"/>
      <c r="AP32" s="707"/>
      <c r="AQ32" s="708"/>
      <c r="AR32" s="708"/>
      <c r="AS32" s="708"/>
      <c r="AT32" s="712"/>
      <c r="AU32" s="214" t="s">
        <v>318</v>
      </c>
      <c r="AX32" s="656" t="s">
        <v>319</v>
      </c>
      <c r="AY32" s="657"/>
      <c r="AZ32" s="657"/>
      <c r="BA32" s="657"/>
      <c r="BB32" s="657"/>
      <c r="BC32" s="657"/>
      <c r="BD32" s="657"/>
      <c r="BE32" s="657"/>
      <c r="BF32" s="658"/>
      <c r="BG32" s="716">
        <v>99</v>
      </c>
      <c r="BH32" s="692"/>
      <c r="BI32" s="692"/>
      <c r="BJ32" s="692"/>
      <c r="BK32" s="692"/>
      <c r="BL32" s="692"/>
      <c r="BM32" s="665">
        <v>97.3</v>
      </c>
      <c r="BN32" s="692"/>
      <c r="BO32" s="692"/>
      <c r="BP32" s="692"/>
      <c r="BQ32" s="714"/>
      <c r="BR32" s="716">
        <v>99</v>
      </c>
      <c r="BS32" s="692"/>
      <c r="BT32" s="692"/>
      <c r="BU32" s="692"/>
      <c r="BV32" s="692"/>
      <c r="BW32" s="692"/>
      <c r="BX32" s="665">
        <v>97.4</v>
      </c>
      <c r="BY32" s="692"/>
      <c r="BZ32" s="692"/>
      <c r="CA32" s="692"/>
      <c r="CB32" s="714"/>
      <c r="CD32" s="699"/>
      <c r="CE32" s="700"/>
      <c r="CF32" s="656" t="s">
        <v>320</v>
      </c>
      <c r="CG32" s="657"/>
      <c r="CH32" s="657"/>
      <c r="CI32" s="657"/>
      <c r="CJ32" s="657"/>
      <c r="CK32" s="657"/>
      <c r="CL32" s="657"/>
      <c r="CM32" s="657"/>
      <c r="CN32" s="657"/>
      <c r="CO32" s="657"/>
      <c r="CP32" s="657"/>
      <c r="CQ32" s="658"/>
      <c r="CR32" s="659">
        <v>137</v>
      </c>
      <c r="CS32" s="660"/>
      <c r="CT32" s="660"/>
      <c r="CU32" s="660"/>
      <c r="CV32" s="660"/>
      <c r="CW32" s="660"/>
      <c r="CX32" s="660"/>
      <c r="CY32" s="661"/>
      <c r="CZ32" s="664">
        <v>0</v>
      </c>
      <c r="DA32" s="690"/>
      <c r="DB32" s="690"/>
      <c r="DC32" s="694"/>
      <c r="DD32" s="668">
        <v>137</v>
      </c>
      <c r="DE32" s="660"/>
      <c r="DF32" s="660"/>
      <c r="DG32" s="660"/>
      <c r="DH32" s="660"/>
      <c r="DI32" s="660"/>
      <c r="DJ32" s="660"/>
      <c r="DK32" s="661"/>
      <c r="DL32" s="668">
        <v>137</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15">
      <c r="B33" s="656" t="s">
        <v>321</v>
      </c>
      <c r="C33" s="657"/>
      <c r="D33" s="657"/>
      <c r="E33" s="657"/>
      <c r="F33" s="657"/>
      <c r="G33" s="657"/>
      <c r="H33" s="657"/>
      <c r="I33" s="657"/>
      <c r="J33" s="657"/>
      <c r="K33" s="657"/>
      <c r="L33" s="657"/>
      <c r="M33" s="657"/>
      <c r="N33" s="657"/>
      <c r="O33" s="657"/>
      <c r="P33" s="657"/>
      <c r="Q33" s="658"/>
      <c r="R33" s="659">
        <v>61130</v>
      </c>
      <c r="S33" s="660"/>
      <c r="T33" s="660"/>
      <c r="U33" s="660"/>
      <c r="V33" s="660"/>
      <c r="W33" s="660"/>
      <c r="X33" s="660"/>
      <c r="Y33" s="661"/>
      <c r="Z33" s="662">
        <v>0.2</v>
      </c>
      <c r="AA33" s="662"/>
      <c r="AB33" s="662"/>
      <c r="AC33" s="662"/>
      <c r="AD33" s="663">
        <v>19861</v>
      </c>
      <c r="AE33" s="663"/>
      <c r="AF33" s="663"/>
      <c r="AG33" s="663"/>
      <c r="AH33" s="663"/>
      <c r="AI33" s="663"/>
      <c r="AJ33" s="663"/>
      <c r="AK33" s="663"/>
      <c r="AL33" s="664">
        <v>0.2</v>
      </c>
      <c r="AM33" s="665"/>
      <c r="AN33" s="665"/>
      <c r="AO33" s="666"/>
      <c r="AP33" s="709"/>
      <c r="AQ33" s="710"/>
      <c r="AR33" s="710"/>
      <c r="AS33" s="710"/>
      <c r="AT33" s="713"/>
      <c r="AU33" s="219"/>
      <c r="AV33" s="219"/>
      <c r="AW33" s="219"/>
      <c r="AX33" s="680" t="s">
        <v>322</v>
      </c>
      <c r="AY33" s="681"/>
      <c r="AZ33" s="681"/>
      <c r="BA33" s="681"/>
      <c r="BB33" s="681"/>
      <c r="BC33" s="681"/>
      <c r="BD33" s="681"/>
      <c r="BE33" s="681"/>
      <c r="BF33" s="682"/>
      <c r="BG33" s="717">
        <v>98.8</v>
      </c>
      <c r="BH33" s="718"/>
      <c r="BI33" s="718"/>
      <c r="BJ33" s="718"/>
      <c r="BK33" s="718"/>
      <c r="BL33" s="718"/>
      <c r="BM33" s="719">
        <v>96.6</v>
      </c>
      <c r="BN33" s="718"/>
      <c r="BO33" s="718"/>
      <c r="BP33" s="718"/>
      <c r="BQ33" s="720"/>
      <c r="BR33" s="717">
        <v>98.9</v>
      </c>
      <c r="BS33" s="718"/>
      <c r="BT33" s="718"/>
      <c r="BU33" s="718"/>
      <c r="BV33" s="718"/>
      <c r="BW33" s="718"/>
      <c r="BX33" s="719">
        <v>96.4</v>
      </c>
      <c r="BY33" s="718"/>
      <c r="BZ33" s="718"/>
      <c r="CA33" s="718"/>
      <c r="CB33" s="720"/>
      <c r="CD33" s="656" t="s">
        <v>323</v>
      </c>
      <c r="CE33" s="657"/>
      <c r="CF33" s="657"/>
      <c r="CG33" s="657"/>
      <c r="CH33" s="657"/>
      <c r="CI33" s="657"/>
      <c r="CJ33" s="657"/>
      <c r="CK33" s="657"/>
      <c r="CL33" s="657"/>
      <c r="CM33" s="657"/>
      <c r="CN33" s="657"/>
      <c r="CO33" s="657"/>
      <c r="CP33" s="657"/>
      <c r="CQ33" s="658"/>
      <c r="CR33" s="659">
        <v>7964718</v>
      </c>
      <c r="CS33" s="692"/>
      <c r="CT33" s="692"/>
      <c r="CU33" s="692"/>
      <c r="CV33" s="692"/>
      <c r="CW33" s="692"/>
      <c r="CX33" s="692"/>
      <c r="CY33" s="693"/>
      <c r="CZ33" s="664">
        <v>33.5</v>
      </c>
      <c r="DA33" s="690"/>
      <c r="DB33" s="690"/>
      <c r="DC33" s="694"/>
      <c r="DD33" s="668">
        <v>6111060</v>
      </c>
      <c r="DE33" s="692"/>
      <c r="DF33" s="692"/>
      <c r="DG33" s="692"/>
      <c r="DH33" s="692"/>
      <c r="DI33" s="692"/>
      <c r="DJ33" s="692"/>
      <c r="DK33" s="693"/>
      <c r="DL33" s="668">
        <v>4157462</v>
      </c>
      <c r="DM33" s="692"/>
      <c r="DN33" s="692"/>
      <c r="DO33" s="692"/>
      <c r="DP33" s="692"/>
      <c r="DQ33" s="692"/>
      <c r="DR33" s="692"/>
      <c r="DS33" s="692"/>
      <c r="DT33" s="692"/>
      <c r="DU33" s="692"/>
      <c r="DV33" s="693"/>
      <c r="DW33" s="664">
        <v>37.799999999999997</v>
      </c>
      <c r="DX33" s="690"/>
      <c r="DY33" s="690"/>
      <c r="DZ33" s="690"/>
      <c r="EA33" s="690"/>
      <c r="EB33" s="690"/>
      <c r="EC33" s="691"/>
    </row>
    <row r="34" spans="2:133" ht="11.25" customHeight="1" x14ac:dyDescent="0.15">
      <c r="B34" s="656" t="s">
        <v>324</v>
      </c>
      <c r="C34" s="657"/>
      <c r="D34" s="657"/>
      <c r="E34" s="657"/>
      <c r="F34" s="657"/>
      <c r="G34" s="657"/>
      <c r="H34" s="657"/>
      <c r="I34" s="657"/>
      <c r="J34" s="657"/>
      <c r="K34" s="657"/>
      <c r="L34" s="657"/>
      <c r="M34" s="657"/>
      <c r="N34" s="657"/>
      <c r="O34" s="657"/>
      <c r="P34" s="657"/>
      <c r="Q34" s="658"/>
      <c r="R34" s="659">
        <v>206834</v>
      </c>
      <c r="S34" s="660"/>
      <c r="T34" s="660"/>
      <c r="U34" s="660"/>
      <c r="V34" s="660"/>
      <c r="W34" s="660"/>
      <c r="X34" s="660"/>
      <c r="Y34" s="661"/>
      <c r="Z34" s="662">
        <v>0.8</v>
      </c>
      <c r="AA34" s="662"/>
      <c r="AB34" s="662"/>
      <c r="AC34" s="662"/>
      <c r="AD34" s="663" t="s">
        <v>139</v>
      </c>
      <c r="AE34" s="663"/>
      <c r="AF34" s="663"/>
      <c r="AG34" s="663"/>
      <c r="AH34" s="663"/>
      <c r="AI34" s="663"/>
      <c r="AJ34" s="663"/>
      <c r="AK34" s="663"/>
      <c r="AL34" s="664" t="s">
        <v>139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2709128</v>
      </c>
      <c r="CS34" s="660"/>
      <c r="CT34" s="660"/>
      <c r="CU34" s="660"/>
      <c r="CV34" s="660"/>
      <c r="CW34" s="660"/>
      <c r="CX34" s="660"/>
      <c r="CY34" s="661"/>
      <c r="CZ34" s="664">
        <v>11.4</v>
      </c>
      <c r="DA34" s="690"/>
      <c r="DB34" s="690"/>
      <c r="DC34" s="694"/>
      <c r="DD34" s="668">
        <v>2075062</v>
      </c>
      <c r="DE34" s="660"/>
      <c r="DF34" s="660"/>
      <c r="DG34" s="660"/>
      <c r="DH34" s="660"/>
      <c r="DI34" s="660"/>
      <c r="DJ34" s="660"/>
      <c r="DK34" s="661"/>
      <c r="DL34" s="668">
        <v>1710377</v>
      </c>
      <c r="DM34" s="660"/>
      <c r="DN34" s="660"/>
      <c r="DO34" s="660"/>
      <c r="DP34" s="660"/>
      <c r="DQ34" s="660"/>
      <c r="DR34" s="660"/>
      <c r="DS34" s="660"/>
      <c r="DT34" s="660"/>
      <c r="DU34" s="660"/>
      <c r="DV34" s="661"/>
      <c r="DW34" s="664">
        <v>15.6</v>
      </c>
      <c r="DX34" s="690"/>
      <c r="DY34" s="690"/>
      <c r="DZ34" s="690"/>
      <c r="EA34" s="690"/>
      <c r="EB34" s="690"/>
      <c r="EC34" s="691"/>
    </row>
    <row r="35" spans="2:133" ht="11.25" customHeight="1" x14ac:dyDescent="0.15">
      <c r="B35" s="656" t="s">
        <v>326</v>
      </c>
      <c r="C35" s="657"/>
      <c r="D35" s="657"/>
      <c r="E35" s="657"/>
      <c r="F35" s="657"/>
      <c r="G35" s="657"/>
      <c r="H35" s="657"/>
      <c r="I35" s="657"/>
      <c r="J35" s="657"/>
      <c r="K35" s="657"/>
      <c r="L35" s="657"/>
      <c r="M35" s="657"/>
      <c r="N35" s="657"/>
      <c r="O35" s="657"/>
      <c r="P35" s="657"/>
      <c r="Q35" s="658"/>
      <c r="R35" s="659">
        <v>554035</v>
      </c>
      <c r="S35" s="660"/>
      <c r="T35" s="660"/>
      <c r="U35" s="660"/>
      <c r="V35" s="660"/>
      <c r="W35" s="660"/>
      <c r="X35" s="660"/>
      <c r="Y35" s="661"/>
      <c r="Z35" s="662">
        <v>2.2000000000000002</v>
      </c>
      <c r="AA35" s="662"/>
      <c r="AB35" s="662"/>
      <c r="AC35" s="662"/>
      <c r="AD35" s="663" t="s">
        <v>237</v>
      </c>
      <c r="AE35" s="663"/>
      <c r="AF35" s="663"/>
      <c r="AG35" s="663"/>
      <c r="AH35" s="663"/>
      <c r="AI35" s="663"/>
      <c r="AJ35" s="663"/>
      <c r="AK35" s="663"/>
      <c r="AL35" s="664" t="s">
        <v>237</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127956</v>
      </c>
      <c r="CS35" s="692"/>
      <c r="CT35" s="692"/>
      <c r="CU35" s="692"/>
      <c r="CV35" s="692"/>
      <c r="CW35" s="692"/>
      <c r="CX35" s="692"/>
      <c r="CY35" s="693"/>
      <c r="CZ35" s="664">
        <v>0.5</v>
      </c>
      <c r="DA35" s="690"/>
      <c r="DB35" s="690"/>
      <c r="DC35" s="694"/>
      <c r="DD35" s="668">
        <v>114098</v>
      </c>
      <c r="DE35" s="692"/>
      <c r="DF35" s="692"/>
      <c r="DG35" s="692"/>
      <c r="DH35" s="692"/>
      <c r="DI35" s="692"/>
      <c r="DJ35" s="692"/>
      <c r="DK35" s="693"/>
      <c r="DL35" s="668">
        <v>114098</v>
      </c>
      <c r="DM35" s="692"/>
      <c r="DN35" s="692"/>
      <c r="DO35" s="692"/>
      <c r="DP35" s="692"/>
      <c r="DQ35" s="692"/>
      <c r="DR35" s="692"/>
      <c r="DS35" s="692"/>
      <c r="DT35" s="692"/>
      <c r="DU35" s="692"/>
      <c r="DV35" s="693"/>
      <c r="DW35" s="664">
        <v>1</v>
      </c>
      <c r="DX35" s="690"/>
      <c r="DY35" s="690"/>
      <c r="DZ35" s="690"/>
      <c r="EA35" s="690"/>
      <c r="EB35" s="690"/>
      <c r="EC35" s="691"/>
    </row>
    <row r="36" spans="2:133" ht="11.25" customHeight="1" x14ac:dyDescent="0.15">
      <c r="B36" s="656" t="s">
        <v>330</v>
      </c>
      <c r="C36" s="657"/>
      <c r="D36" s="657"/>
      <c r="E36" s="657"/>
      <c r="F36" s="657"/>
      <c r="G36" s="657"/>
      <c r="H36" s="657"/>
      <c r="I36" s="657"/>
      <c r="J36" s="657"/>
      <c r="K36" s="657"/>
      <c r="L36" s="657"/>
      <c r="M36" s="657"/>
      <c r="N36" s="657"/>
      <c r="O36" s="657"/>
      <c r="P36" s="657"/>
      <c r="Q36" s="658"/>
      <c r="R36" s="659">
        <v>1008848</v>
      </c>
      <c r="S36" s="660"/>
      <c r="T36" s="660"/>
      <c r="U36" s="660"/>
      <c r="V36" s="660"/>
      <c r="W36" s="660"/>
      <c r="X36" s="660"/>
      <c r="Y36" s="661"/>
      <c r="Z36" s="662">
        <v>4.0999999999999996</v>
      </c>
      <c r="AA36" s="662"/>
      <c r="AB36" s="662"/>
      <c r="AC36" s="662"/>
      <c r="AD36" s="663" t="s">
        <v>139</v>
      </c>
      <c r="AE36" s="663"/>
      <c r="AF36" s="663"/>
      <c r="AG36" s="663"/>
      <c r="AH36" s="663"/>
      <c r="AI36" s="663"/>
      <c r="AJ36" s="663"/>
      <c r="AK36" s="663"/>
      <c r="AL36" s="664" t="s">
        <v>139</v>
      </c>
      <c r="AM36" s="665"/>
      <c r="AN36" s="665"/>
      <c r="AO36" s="666"/>
      <c r="AP36" s="222"/>
      <c r="AQ36" s="725" t="s">
        <v>331</v>
      </c>
      <c r="AR36" s="726"/>
      <c r="AS36" s="726"/>
      <c r="AT36" s="726"/>
      <c r="AU36" s="726"/>
      <c r="AV36" s="726"/>
      <c r="AW36" s="726"/>
      <c r="AX36" s="726"/>
      <c r="AY36" s="727"/>
      <c r="AZ36" s="648">
        <v>2503089</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218202</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1898975</v>
      </c>
      <c r="CS36" s="660"/>
      <c r="CT36" s="660"/>
      <c r="CU36" s="660"/>
      <c r="CV36" s="660"/>
      <c r="CW36" s="660"/>
      <c r="CX36" s="660"/>
      <c r="CY36" s="661"/>
      <c r="CZ36" s="664">
        <v>8</v>
      </c>
      <c r="DA36" s="690"/>
      <c r="DB36" s="690"/>
      <c r="DC36" s="694"/>
      <c r="DD36" s="668">
        <v>1480223</v>
      </c>
      <c r="DE36" s="660"/>
      <c r="DF36" s="660"/>
      <c r="DG36" s="660"/>
      <c r="DH36" s="660"/>
      <c r="DI36" s="660"/>
      <c r="DJ36" s="660"/>
      <c r="DK36" s="661"/>
      <c r="DL36" s="668">
        <v>704100</v>
      </c>
      <c r="DM36" s="660"/>
      <c r="DN36" s="660"/>
      <c r="DO36" s="660"/>
      <c r="DP36" s="660"/>
      <c r="DQ36" s="660"/>
      <c r="DR36" s="660"/>
      <c r="DS36" s="660"/>
      <c r="DT36" s="660"/>
      <c r="DU36" s="660"/>
      <c r="DV36" s="661"/>
      <c r="DW36" s="664">
        <v>6.4</v>
      </c>
      <c r="DX36" s="690"/>
      <c r="DY36" s="690"/>
      <c r="DZ36" s="690"/>
      <c r="EA36" s="690"/>
      <c r="EB36" s="690"/>
      <c r="EC36" s="691"/>
    </row>
    <row r="37" spans="2:133" ht="11.25" customHeight="1" x14ac:dyDescent="0.15">
      <c r="B37" s="656" t="s">
        <v>334</v>
      </c>
      <c r="C37" s="657"/>
      <c r="D37" s="657"/>
      <c r="E37" s="657"/>
      <c r="F37" s="657"/>
      <c r="G37" s="657"/>
      <c r="H37" s="657"/>
      <c r="I37" s="657"/>
      <c r="J37" s="657"/>
      <c r="K37" s="657"/>
      <c r="L37" s="657"/>
      <c r="M37" s="657"/>
      <c r="N37" s="657"/>
      <c r="O37" s="657"/>
      <c r="P37" s="657"/>
      <c r="Q37" s="658"/>
      <c r="R37" s="659">
        <v>341676</v>
      </c>
      <c r="S37" s="660"/>
      <c r="T37" s="660"/>
      <c r="U37" s="660"/>
      <c r="V37" s="660"/>
      <c r="W37" s="660"/>
      <c r="X37" s="660"/>
      <c r="Y37" s="661"/>
      <c r="Z37" s="662">
        <v>1.4</v>
      </c>
      <c r="AA37" s="662"/>
      <c r="AB37" s="662"/>
      <c r="AC37" s="662"/>
      <c r="AD37" s="663">
        <v>8221</v>
      </c>
      <c r="AE37" s="663"/>
      <c r="AF37" s="663"/>
      <c r="AG37" s="663"/>
      <c r="AH37" s="663"/>
      <c r="AI37" s="663"/>
      <c r="AJ37" s="663"/>
      <c r="AK37" s="663"/>
      <c r="AL37" s="664">
        <v>0.1</v>
      </c>
      <c r="AM37" s="665"/>
      <c r="AN37" s="665"/>
      <c r="AO37" s="666"/>
      <c r="AQ37" s="722" t="s">
        <v>335</v>
      </c>
      <c r="AR37" s="723"/>
      <c r="AS37" s="723"/>
      <c r="AT37" s="723"/>
      <c r="AU37" s="723"/>
      <c r="AV37" s="723"/>
      <c r="AW37" s="723"/>
      <c r="AX37" s="723"/>
      <c r="AY37" s="724"/>
      <c r="AZ37" s="659">
        <v>310520</v>
      </c>
      <c r="BA37" s="660"/>
      <c r="BB37" s="660"/>
      <c r="BC37" s="660"/>
      <c r="BD37" s="692"/>
      <c r="BE37" s="692"/>
      <c r="BF37" s="714"/>
      <c r="BG37" s="656" t="s">
        <v>336</v>
      </c>
      <c r="BH37" s="657"/>
      <c r="BI37" s="657"/>
      <c r="BJ37" s="657"/>
      <c r="BK37" s="657"/>
      <c r="BL37" s="657"/>
      <c r="BM37" s="657"/>
      <c r="BN37" s="657"/>
      <c r="BO37" s="657"/>
      <c r="BP37" s="657"/>
      <c r="BQ37" s="657"/>
      <c r="BR37" s="657"/>
      <c r="BS37" s="657"/>
      <c r="BT37" s="657"/>
      <c r="BU37" s="658"/>
      <c r="BV37" s="659">
        <v>147002</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230626</v>
      </c>
      <c r="CS37" s="692"/>
      <c r="CT37" s="692"/>
      <c r="CU37" s="692"/>
      <c r="CV37" s="692"/>
      <c r="CW37" s="692"/>
      <c r="CX37" s="692"/>
      <c r="CY37" s="693"/>
      <c r="CZ37" s="664">
        <v>1</v>
      </c>
      <c r="DA37" s="690"/>
      <c r="DB37" s="690"/>
      <c r="DC37" s="694"/>
      <c r="DD37" s="668">
        <v>170006</v>
      </c>
      <c r="DE37" s="692"/>
      <c r="DF37" s="692"/>
      <c r="DG37" s="692"/>
      <c r="DH37" s="692"/>
      <c r="DI37" s="692"/>
      <c r="DJ37" s="692"/>
      <c r="DK37" s="693"/>
      <c r="DL37" s="668">
        <v>155545</v>
      </c>
      <c r="DM37" s="692"/>
      <c r="DN37" s="692"/>
      <c r="DO37" s="692"/>
      <c r="DP37" s="692"/>
      <c r="DQ37" s="692"/>
      <c r="DR37" s="692"/>
      <c r="DS37" s="692"/>
      <c r="DT37" s="692"/>
      <c r="DU37" s="692"/>
      <c r="DV37" s="693"/>
      <c r="DW37" s="664">
        <v>1.4</v>
      </c>
      <c r="DX37" s="690"/>
      <c r="DY37" s="690"/>
      <c r="DZ37" s="690"/>
      <c r="EA37" s="690"/>
      <c r="EB37" s="690"/>
      <c r="EC37" s="691"/>
    </row>
    <row r="38" spans="2:133" ht="11.25" customHeight="1" x14ac:dyDescent="0.15">
      <c r="B38" s="656" t="s">
        <v>338</v>
      </c>
      <c r="C38" s="657"/>
      <c r="D38" s="657"/>
      <c r="E38" s="657"/>
      <c r="F38" s="657"/>
      <c r="G38" s="657"/>
      <c r="H38" s="657"/>
      <c r="I38" s="657"/>
      <c r="J38" s="657"/>
      <c r="K38" s="657"/>
      <c r="L38" s="657"/>
      <c r="M38" s="657"/>
      <c r="N38" s="657"/>
      <c r="O38" s="657"/>
      <c r="P38" s="657"/>
      <c r="Q38" s="658"/>
      <c r="R38" s="659">
        <v>3146528</v>
      </c>
      <c r="S38" s="660"/>
      <c r="T38" s="660"/>
      <c r="U38" s="660"/>
      <c r="V38" s="660"/>
      <c r="W38" s="660"/>
      <c r="X38" s="660"/>
      <c r="Y38" s="661"/>
      <c r="Z38" s="662">
        <v>12.8</v>
      </c>
      <c r="AA38" s="662"/>
      <c r="AB38" s="662"/>
      <c r="AC38" s="662"/>
      <c r="AD38" s="663" t="s">
        <v>237</v>
      </c>
      <c r="AE38" s="663"/>
      <c r="AF38" s="663"/>
      <c r="AG38" s="663"/>
      <c r="AH38" s="663"/>
      <c r="AI38" s="663"/>
      <c r="AJ38" s="663"/>
      <c r="AK38" s="663"/>
      <c r="AL38" s="664" t="s">
        <v>237</v>
      </c>
      <c r="AM38" s="665"/>
      <c r="AN38" s="665"/>
      <c r="AO38" s="666"/>
      <c r="AQ38" s="722" t="s">
        <v>339</v>
      </c>
      <c r="AR38" s="723"/>
      <c r="AS38" s="723"/>
      <c r="AT38" s="723"/>
      <c r="AU38" s="723"/>
      <c r="AV38" s="723"/>
      <c r="AW38" s="723"/>
      <c r="AX38" s="723"/>
      <c r="AY38" s="724"/>
      <c r="AZ38" s="659">
        <v>96321</v>
      </c>
      <c r="BA38" s="660"/>
      <c r="BB38" s="660"/>
      <c r="BC38" s="660"/>
      <c r="BD38" s="692"/>
      <c r="BE38" s="692"/>
      <c r="BF38" s="714"/>
      <c r="BG38" s="656" t="s">
        <v>340</v>
      </c>
      <c r="BH38" s="657"/>
      <c r="BI38" s="657"/>
      <c r="BJ38" s="657"/>
      <c r="BK38" s="657"/>
      <c r="BL38" s="657"/>
      <c r="BM38" s="657"/>
      <c r="BN38" s="657"/>
      <c r="BO38" s="657"/>
      <c r="BP38" s="657"/>
      <c r="BQ38" s="657"/>
      <c r="BR38" s="657"/>
      <c r="BS38" s="657"/>
      <c r="BT38" s="657"/>
      <c r="BU38" s="658"/>
      <c r="BV38" s="659">
        <v>5300</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2096248</v>
      </c>
      <c r="CS38" s="660"/>
      <c r="CT38" s="660"/>
      <c r="CU38" s="660"/>
      <c r="CV38" s="660"/>
      <c r="CW38" s="660"/>
      <c r="CX38" s="660"/>
      <c r="CY38" s="661"/>
      <c r="CZ38" s="664">
        <v>8.8000000000000007</v>
      </c>
      <c r="DA38" s="690"/>
      <c r="DB38" s="690"/>
      <c r="DC38" s="694"/>
      <c r="DD38" s="668">
        <v>1703285</v>
      </c>
      <c r="DE38" s="660"/>
      <c r="DF38" s="660"/>
      <c r="DG38" s="660"/>
      <c r="DH38" s="660"/>
      <c r="DI38" s="660"/>
      <c r="DJ38" s="660"/>
      <c r="DK38" s="661"/>
      <c r="DL38" s="668">
        <v>1628887</v>
      </c>
      <c r="DM38" s="660"/>
      <c r="DN38" s="660"/>
      <c r="DO38" s="660"/>
      <c r="DP38" s="660"/>
      <c r="DQ38" s="660"/>
      <c r="DR38" s="660"/>
      <c r="DS38" s="660"/>
      <c r="DT38" s="660"/>
      <c r="DU38" s="660"/>
      <c r="DV38" s="661"/>
      <c r="DW38" s="664">
        <v>14.8</v>
      </c>
      <c r="DX38" s="690"/>
      <c r="DY38" s="690"/>
      <c r="DZ38" s="690"/>
      <c r="EA38" s="690"/>
      <c r="EB38" s="690"/>
      <c r="EC38" s="691"/>
    </row>
    <row r="39" spans="2:133" ht="11.25" customHeight="1" x14ac:dyDescent="0.15">
      <c r="B39" s="656" t="s">
        <v>342</v>
      </c>
      <c r="C39" s="657"/>
      <c r="D39" s="657"/>
      <c r="E39" s="657"/>
      <c r="F39" s="657"/>
      <c r="G39" s="657"/>
      <c r="H39" s="657"/>
      <c r="I39" s="657"/>
      <c r="J39" s="657"/>
      <c r="K39" s="657"/>
      <c r="L39" s="657"/>
      <c r="M39" s="657"/>
      <c r="N39" s="657"/>
      <c r="O39" s="657"/>
      <c r="P39" s="657"/>
      <c r="Q39" s="658"/>
      <c r="R39" s="659" t="s">
        <v>237</v>
      </c>
      <c r="S39" s="660"/>
      <c r="T39" s="660"/>
      <c r="U39" s="660"/>
      <c r="V39" s="660"/>
      <c r="W39" s="660"/>
      <c r="X39" s="660"/>
      <c r="Y39" s="661"/>
      <c r="Z39" s="662" t="s">
        <v>139</v>
      </c>
      <c r="AA39" s="662"/>
      <c r="AB39" s="662"/>
      <c r="AC39" s="662"/>
      <c r="AD39" s="663" t="s">
        <v>237</v>
      </c>
      <c r="AE39" s="663"/>
      <c r="AF39" s="663"/>
      <c r="AG39" s="663"/>
      <c r="AH39" s="663"/>
      <c r="AI39" s="663"/>
      <c r="AJ39" s="663"/>
      <c r="AK39" s="663"/>
      <c r="AL39" s="664" t="s">
        <v>237</v>
      </c>
      <c r="AM39" s="665"/>
      <c r="AN39" s="665"/>
      <c r="AO39" s="666"/>
      <c r="AQ39" s="722" t="s">
        <v>343</v>
      </c>
      <c r="AR39" s="723"/>
      <c r="AS39" s="723"/>
      <c r="AT39" s="723"/>
      <c r="AU39" s="723"/>
      <c r="AV39" s="723"/>
      <c r="AW39" s="723"/>
      <c r="AX39" s="723"/>
      <c r="AY39" s="724"/>
      <c r="AZ39" s="659" t="s">
        <v>139</v>
      </c>
      <c r="BA39" s="660"/>
      <c r="BB39" s="660"/>
      <c r="BC39" s="660"/>
      <c r="BD39" s="692"/>
      <c r="BE39" s="692"/>
      <c r="BF39" s="714"/>
      <c r="BG39" s="656" t="s">
        <v>344</v>
      </c>
      <c r="BH39" s="657"/>
      <c r="BI39" s="657"/>
      <c r="BJ39" s="657"/>
      <c r="BK39" s="657"/>
      <c r="BL39" s="657"/>
      <c r="BM39" s="657"/>
      <c r="BN39" s="657"/>
      <c r="BO39" s="657"/>
      <c r="BP39" s="657"/>
      <c r="BQ39" s="657"/>
      <c r="BR39" s="657"/>
      <c r="BS39" s="657"/>
      <c r="BT39" s="657"/>
      <c r="BU39" s="658"/>
      <c r="BV39" s="659">
        <v>8763</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818974</v>
      </c>
      <c r="CS39" s="692"/>
      <c r="CT39" s="692"/>
      <c r="CU39" s="692"/>
      <c r="CV39" s="692"/>
      <c r="CW39" s="692"/>
      <c r="CX39" s="692"/>
      <c r="CY39" s="693"/>
      <c r="CZ39" s="664">
        <v>3.4</v>
      </c>
      <c r="DA39" s="690"/>
      <c r="DB39" s="690"/>
      <c r="DC39" s="694"/>
      <c r="DD39" s="668">
        <v>625855</v>
      </c>
      <c r="DE39" s="692"/>
      <c r="DF39" s="692"/>
      <c r="DG39" s="692"/>
      <c r="DH39" s="692"/>
      <c r="DI39" s="692"/>
      <c r="DJ39" s="692"/>
      <c r="DK39" s="693"/>
      <c r="DL39" s="668" t="s">
        <v>139</v>
      </c>
      <c r="DM39" s="692"/>
      <c r="DN39" s="692"/>
      <c r="DO39" s="692"/>
      <c r="DP39" s="692"/>
      <c r="DQ39" s="692"/>
      <c r="DR39" s="692"/>
      <c r="DS39" s="692"/>
      <c r="DT39" s="692"/>
      <c r="DU39" s="692"/>
      <c r="DV39" s="693"/>
      <c r="DW39" s="664" t="s">
        <v>237</v>
      </c>
      <c r="DX39" s="690"/>
      <c r="DY39" s="690"/>
      <c r="DZ39" s="690"/>
      <c r="EA39" s="690"/>
      <c r="EB39" s="690"/>
      <c r="EC39" s="691"/>
    </row>
    <row r="40" spans="2:133" ht="11.25" customHeight="1" x14ac:dyDescent="0.15">
      <c r="B40" s="656" t="s">
        <v>346</v>
      </c>
      <c r="C40" s="657"/>
      <c r="D40" s="657"/>
      <c r="E40" s="657"/>
      <c r="F40" s="657"/>
      <c r="G40" s="657"/>
      <c r="H40" s="657"/>
      <c r="I40" s="657"/>
      <c r="J40" s="657"/>
      <c r="K40" s="657"/>
      <c r="L40" s="657"/>
      <c r="M40" s="657"/>
      <c r="N40" s="657"/>
      <c r="O40" s="657"/>
      <c r="P40" s="657"/>
      <c r="Q40" s="658"/>
      <c r="R40" s="659">
        <v>141528</v>
      </c>
      <c r="S40" s="660"/>
      <c r="T40" s="660"/>
      <c r="U40" s="660"/>
      <c r="V40" s="660"/>
      <c r="W40" s="660"/>
      <c r="X40" s="660"/>
      <c r="Y40" s="661"/>
      <c r="Z40" s="662">
        <v>0.6</v>
      </c>
      <c r="AA40" s="662"/>
      <c r="AB40" s="662"/>
      <c r="AC40" s="662"/>
      <c r="AD40" s="663" t="s">
        <v>139</v>
      </c>
      <c r="AE40" s="663"/>
      <c r="AF40" s="663"/>
      <c r="AG40" s="663"/>
      <c r="AH40" s="663"/>
      <c r="AI40" s="663"/>
      <c r="AJ40" s="663"/>
      <c r="AK40" s="663"/>
      <c r="AL40" s="664" t="s">
        <v>237</v>
      </c>
      <c r="AM40" s="665"/>
      <c r="AN40" s="665"/>
      <c r="AO40" s="666"/>
      <c r="AQ40" s="722" t="s">
        <v>347</v>
      </c>
      <c r="AR40" s="723"/>
      <c r="AS40" s="723"/>
      <c r="AT40" s="723"/>
      <c r="AU40" s="723"/>
      <c r="AV40" s="723"/>
      <c r="AW40" s="723"/>
      <c r="AX40" s="723"/>
      <c r="AY40" s="724"/>
      <c r="AZ40" s="659" t="s">
        <v>237</v>
      </c>
      <c r="BA40" s="660"/>
      <c r="BB40" s="660"/>
      <c r="BC40" s="660"/>
      <c r="BD40" s="692"/>
      <c r="BE40" s="692"/>
      <c r="BF40" s="714"/>
      <c r="BG40" s="707" t="s">
        <v>348</v>
      </c>
      <c r="BH40" s="708"/>
      <c r="BI40" s="708"/>
      <c r="BJ40" s="708"/>
      <c r="BK40" s="708"/>
      <c r="BL40" s="223"/>
      <c r="BM40" s="657" t="s">
        <v>349</v>
      </c>
      <c r="BN40" s="657"/>
      <c r="BO40" s="657"/>
      <c r="BP40" s="657"/>
      <c r="BQ40" s="657"/>
      <c r="BR40" s="657"/>
      <c r="BS40" s="657"/>
      <c r="BT40" s="657"/>
      <c r="BU40" s="658"/>
      <c r="BV40" s="659">
        <v>112</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313437</v>
      </c>
      <c r="CS40" s="660"/>
      <c r="CT40" s="660"/>
      <c r="CU40" s="660"/>
      <c r="CV40" s="660"/>
      <c r="CW40" s="660"/>
      <c r="CX40" s="660"/>
      <c r="CY40" s="661"/>
      <c r="CZ40" s="664">
        <v>1.3</v>
      </c>
      <c r="DA40" s="690"/>
      <c r="DB40" s="690"/>
      <c r="DC40" s="694"/>
      <c r="DD40" s="668">
        <v>112537</v>
      </c>
      <c r="DE40" s="660"/>
      <c r="DF40" s="660"/>
      <c r="DG40" s="660"/>
      <c r="DH40" s="660"/>
      <c r="DI40" s="660"/>
      <c r="DJ40" s="660"/>
      <c r="DK40" s="661"/>
      <c r="DL40" s="668" t="s">
        <v>237</v>
      </c>
      <c r="DM40" s="660"/>
      <c r="DN40" s="660"/>
      <c r="DO40" s="660"/>
      <c r="DP40" s="660"/>
      <c r="DQ40" s="660"/>
      <c r="DR40" s="660"/>
      <c r="DS40" s="660"/>
      <c r="DT40" s="660"/>
      <c r="DU40" s="660"/>
      <c r="DV40" s="661"/>
      <c r="DW40" s="664" t="s">
        <v>237</v>
      </c>
      <c r="DX40" s="690"/>
      <c r="DY40" s="690"/>
      <c r="DZ40" s="690"/>
      <c r="EA40" s="690"/>
      <c r="EB40" s="690"/>
      <c r="EC40" s="691"/>
    </row>
    <row r="41" spans="2:133" ht="11.25" customHeight="1" x14ac:dyDescent="0.15">
      <c r="B41" s="680" t="s">
        <v>351</v>
      </c>
      <c r="C41" s="681"/>
      <c r="D41" s="681"/>
      <c r="E41" s="681"/>
      <c r="F41" s="681"/>
      <c r="G41" s="681"/>
      <c r="H41" s="681"/>
      <c r="I41" s="681"/>
      <c r="J41" s="681"/>
      <c r="K41" s="681"/>
      <c r="L41" s="681"/>
      <c r="M41" s="681"/>
      <c r="N41" s="681"/>
      <c r="O41" s="681"/>
      <c r="P41" s="681"/>
      <c r="Q41" s="682"/>
      <c r="R41" s="731">
        <v>24629045</v>
      </c>
      <c r="S41" s="732"/>
      <c r="T41" s="732"/>
      <c r="U41" s="732"/>
      <c r="V41" s="732"/>
      <c r="W41" s="732"/>
      <c r="X41" s="732"/>
      <c r="Y41" s="736"/>
      <c r="Z41" s="737">
        <v>100</v>
      </c>
      <c r="AA41" s="737"/>
      <c r="AB41" s="737"/>
      <c r="AC41" s="737"/>
      <c r="AD41" s="738">
        <v>10844853</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426089</v>
      </c>
      <c r="BA41" s="660"/>
      <c r="BB41" s="660"/>
      <c r="BC41" s="660"/>
      <c r="BD41" s="692"/>
      <c r="BE41" s="692"/>
      <c r="BF41" s="714"/>
      <c r="BG41" s="707"/>
      <c r="BH41" s="708"/>
      <c r="BI41" s="708"/>
      <c r="BJ41" s="708"/>
      <c r="BK41" s="708"/>
      <c r="BL41" s="223"/>
      <c r="BM41" s="657" t="s">
        <v>353</v>
      </c>
      <c r="BN41" s="657"/>
      <c r="BO41" s="657"/>
      <c r="BP41" s="657"/>
      <c r="BQ41" s="657"/>
      <c r="BR41" s="657"/>
      <c r="BS41" s="657"/>
      <c r="BT41" s="657"/>
      <c r="BU41" s="658"/>
      <c r="BV41" s="659" t="s">
        <v>139</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139</v>
      </c>
      <c r="CS41" s="692"/>
      <c r="CT41" s="692"/>
      <c r="CU41" s="692"/>
      <c r="CV41" s="692"/>
      <c r="CW41" s="692"/>
      <c r="CX41" s="692"/>
      <c r="CY41" s="693"/>
      <c r="CZ41" s="664" t="s">
        <v>139</v>
      </c>
      <c r="DA41" s="690"/>
      <c r="DB41" s="690"/>
      <c r="DC41" s="694"/>
      <c r="DD41" s="668" t="s">
        <v>139</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1670159</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439</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6122746</v>
      </c>
      <c r="CS42" s="692"/>
      <c r="CT42" s="692"/>
      <c r="CU42" s="692"/>
      <c r="CV42" s="692"/>
      <c r="CW42" s="692"/>
      <c r="CX42" s="692"/>
      <c r="CY42" s="693"/>
      <c r="CZ42" s="664">
        <v>25.7</v>
      </c>
      <c r="DA42" s="690"/>
      <c r="DB42" s="690"/>
      <c r="DC42" s="694"/>
      <c r="DD42" s="668">
        <v>791817</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113384</v>
      </c>
      <c r="CS43" s="692"/>
      <c r="CT43" s="692"/>
      <c r="CU43" s="692"/>
      <c r="CV43" s="692"/>
      <c r="CW43" s="692"/>
      <c r="CX43" s="692"/>
      <c r="CY43" s="693"/>
      <c r="CZ43" s="664">
        <v>0.5</v>
      </c>
      <c r="DA43" s="690"/>
      <c r="DB43" s="690"/>
      <c r="DC43" s="694"/>
      <c r="DD43" s="668">
        <v>112816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361</v>
      </c>
      <c r="CG44" s="657"/>
      <c r="CH44" s="657"/>
      <c r="CI44" s="657"/>
      <c r="CJ44" s="657"/>
      <c r="CK44" s="657"/>
      <c r="CL44" s="657"/>
      <c r="CM44" s="657"/>
      <c r="CN44" s="657"/>
      <c r="CO44" s="657"/>
      <c r="CP44" s="657"/>
      <c r="CQ44" s="658"/>
      <c r="CR44" s="659">
        <v>5341186</v>
      </c>
      <c r="CS44" s="660"/>
      <c r="CT44" s="660"/>
      <c r="CU44" s="660"/>
      <c r="CV44" s="660"/>
      <c r="CW44" s="660"/>
      <c r="CX44" s="660"/>
      <c r="CY44" s="661"/>
      <c r="CZ44" s="664">
        <v>22.4</v>
      </c>
      <c r="DA44" s="665"/>
      <c r="DB44" s="665"/>
      <c r="DC44" s="671"/>
      <c r="DD44" s="668">
        <v>732400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2066661</v>
      </c>
      <c r="CS45" s="692"/>
      <c r="CT45" s="692"/>
      <c r="CU45" s="692"/>
      <c r="CV45" s="692"/>
      <c r="CW45" s="692"/>
      <c r="CX45" s="692"/>
      <c r="CY45" s="693"/>
      <c r="CZ45" s="664">
        <v>8.6999999999999993</v>
      </c>
      <c r="DA45" s="690"/>
      <c r="DB45" s="690"/>
      <c r="DC45" s="694"/>
      <c r="DD45" s="668">
        <v>154313</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364</v>
      </c>
      <c r="CG46" s="657"/>
      <c r="CH46" s="657"/>
      <c r="CI46" s="657"/>
      <c r="CJ46" s="657"/>
      <c r="CK46" s="657"/>
      <c r="CL46" s="657"/>
      <c r="CM46" s="657"/>
      <c r="CN46" s="657"/>
      <c r="CO46" s="657"/>
      <c r="CP46" s="657"/>
      <c r="CQ46" s="658"/>
      <c r="CR46" s="659">
        <v>3053583</v>
      </c>
      <c r="CS46" s="660"/>
      <c r="CT46" s="660"/>
      <c r="CU46" s="660"/>
      <c r="CV46" s="660"/>
      <c r="CW46" s="660"/>
      <c r="CX46" s="660"/>
      <c r="CY46" s="661"/>
      <c r="CZ46" s="664">
        <v>12.8</v>
      </c>
      <c r="DA46" s="665"/>
      <c r="DB46" s="665"/>
      <c r="DC46" s="671"/>
      <c r="DD46" s="668">
        <v>517335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365</v>
      </c>
      <c r="CG47" s="657"/>
      <c r="CH47" s="657"/>
      <c r="CI47" s="657"/>
      <c r="CJ47" s="657"/>
      <c r="CK47" s="657"/>
      <c r="CL47" s="657"/>
      <c r="CM47" s="657"/>
      <c r="CN47" s="657"/>
      <c r="CO47" s="657"/>
      <c r="CP47" s="657"/>
      <c r="CQ47" s="658"/>
      <c r="CR47" s="659">
        <v>781560</v>
      </c>
      <c r="CS47" s="692"/>
      <c r="CT47" s="692"/>
      <c r="CU47" s="692"/>
      <c r="CV47" s="692"/>
      <c r="CW47" s="692"/>
      <c r="CX47" s="692"/>
      <c r="CY47" s="693"/>
      <c r="CZ47" s="664">
        <v>3.3</v>
      </c>
      <c r="DA47" s="690"/>
      <c r="DB47" s="690"/>
      <c r="DC47" s="694"/>
      <c r="DD47" s="668">
        <v>59417</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366</v>
      </c>
      <c r="CG48" s="657"/>
      <c r="CH48" s="657"/>
      <c r="CI48" s="657"/>
      <c r="CJ48" s="657"/>
      <c r="CK48" s="657"/>
      <c r="CL48" s="657"/>
      <c r="CM48" s="657"/>
      <c r="CN48" s="657"/>
      <c r="CO48" s="657"/>
      <c r="CP48" s="657"/>
      <c r="CQ48" s="658"/>
      <c r="CR48" s="659" t="s">
        <v>237</v>
      </c>
      <c r="CS48" s="660"/>
      <c r="CT48" s="660"/>
      <c r="CU48" s="660"/>
      <c r="CV48" s="660"/>
      <c r="CW48" s="660"/>
      <c r="CX48" s="660"/>
      <c r="CY48" s="661"/>
      <c r="CZ48" s="664" t="s">
        <v>237</v>
      </c>
      <c r="DA48" s="665"/>
      <c r="DB48" s="665"/>
      <c r="DC48" s="671"/>
      <c r="DD48" s="668" t="s">
        <v>139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367</v>
      </c>
      <c r="CE49" s="681"/>
      <c r="CF49" s="681"/>
      <c r="CG49" s="681"/>
      <c r="CH49" s="681"/>
      <c r="CI49" s="681"/>
      <c r="CJ49" s="681"/>
      <c r="CK49" s="681"/>
      <c r="CL49" s="681"/>
      <c r="CM49" s="681"/>
      <c r="CN49" s="681"/>
      <c r="CO49" s="681"/>
      <c r="CP49" s="681"/>
      <c r="CQ49" s="682"/>
      <c r="CR49" s="731">
        <v>23800896</v>
      </c>
      <c r="CS49" s="718"/>
      <c r="CT49" s="718"/>
      <c r="CU49" s="718"/>
      <c r="CV49" s="718"/>
      <c r="CW49" s="718"/>
      <c r="CX49" s="718"/>
      <c r="CY49" s="747"/>
      <c r="CZ49" s="739">
        <v>100</v>
      </c>
      <c r="DA49" s="748"/>
      <c r="DB49" s="748"/>
      <c r="DC49" s="749"/>
      <c r="DD49" s="750">
        <v>12707330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8RAd7RIfbxligL/EBCk/EIBBD0xBCCZ2zaPZiR2e199qh+jitgZrHCd6/zfC12zgnXUO30jkGxeIp7vgxR06Q==" saltValue="FpOlq9C9iluJ4T4f8Mbm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24629</v>
      </c>
      <c r="R7" s="789"/>
      <c r="S7" s="789"/>
      <c r="T7" s="789"/>
      <c r="U7" s="789"/>
      <c r="V7" s="789">
        <v>23801</v>
      </c>
      <c r="W7" s="789"/>
      <c r="X7" s="789"/>
      <c r="Y7" s="789"/>
      <c r="Z7" s="789"/>
      <c r="AA7" s="789">
        <v>828</v>
      </c>
      <c r="AB7" s="789"/>
      <c r="AC7" s="789"/>
      <c r="AD7" s="789"/>
      <c r="AE7" s="790"/>
      <c r="AF7" s="791">
        <v>680</v>
      </c>
      <c r="AG7" s="792"/>
      <c r="AH7" s="792"/>
      <c r="AI7" s="792"/>
      <c r="AJ7" s="793"/>
      <c r="AK7" s="794">
        <v>554</v>
      </c>
      <c r="AL7" s="795"/>
      <c r="AM7" s="795"/>
      <c r="AN7" s="795"/>
      <c r="AO7" s="795"/>
      <c r="AP7" s="795">
        <v>27089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586</v>
      </c>
      <c r="BT7" s="783"/>
      <c r="BU7" s="783"/>
      <c r="BV7" s="783"/>
      <c r="BW7" s="783"/>
      <c r="BX7" s="783"/>
      <c r="BY7" s="783"/>
      <c r="BZ7" s="783"/>
      <c r="CA7" s="783"/>
      <c r="CB7" s="783"/>
      <c r="CC7" s="783"/>
      <c r="CD7" s="783"/>
      <c r="CE7" s="783"/>
      <c r="CF7" s="783"/>
      <c r="CG7" s="798"/>
      <c r="CH7" s="779">
        <v>19</v>
      </c>
      <c r="CI7" s="780"/>
      <c r="CJ7" s="780"/>
      <c r="CK7" s="780"/>
      <c r="CL7" s="781"/>
      <c r="CM7" s="779">
        <v>260</v>
      </c>
      <c r="CN7" s="780"/>
      <c r="CO7" s="780"/>
      <c r="CP7" s="780"/>
      <c r="CQ7" s="781"/>
      <c r="CR7" s="779">
        <v>24</v>
      </c>
      <c r="CS7" s="780"/>
      <c r="CT7" s="780"/>
      <c r="CU7" s="780"/>
      <c r="CV7" s="781"/>
      <c r="CW7" s="779" t="s">
        <v>585</v>
      </c>
      <c r="CX7" s="780"/>
      <c r="CY7" s="780"/>
      <c r="CZ7" s="780"/>
      <c r="DA7" s="781"/>
      <c r="DB7" s="779" t="s">
        <v>585</v>
      </c>
      <c r="DC7" s="780"/>
      <c r="DD7" s="780"/>
      <c r="DE7" s="780"/>
      <c r="DF7" s="781"/>
      <c r="DG7" s="779" t="s">
        <v>585</v>
      </c>
      <c r="DH7" s="780"/>
      <c r="DI7" s="780"/>
      <c r="DJ7" s="780"/>
      <c r="DK7" s="781"/>
      <c r="DL7" s="779" t="s">
        <v>585</v>
      </c>
      <c r="DM7" s="780"/>
      <c r="DN7" s="780"/>
      <c r="DO7" s="780"/>
      <c r="DP7" s="781"/>
      <c r="DQ7" s="779" t="s">
        <v>585</v>
      </c>
      <c r="DR7" s="780"/>
      <c r="DS7" s="780"/>
      <c r="DT7" s="780"/>
      <c r="DU7" s="781"/>
      <c r="DV7" s="782"/>
      <c r="DW7" s="783"/>
      <c r="DX7" s="783"/>
      <c r="DY7" s="783"/>
      <c r="DZ7" s="784"/>
      <c r="EA7" s="234"/>
    </row>
    <row r="8" spans="1:131" s="235" customFormat="1" ht="26.25" customHeight="1" x14ac:dyDescent="0.15">
      <c r="A8" s="238">
        <v>2</v>
      </c>
      <c r="B8" s="816" t="s">
        <v>391</v>
      </c>
      <c r="C8" s="817"/>
      <c r="D8" s="817"/>
      <c r="E8" s="817"/>
      <c r="F8" s="817"/>
      <c r="G8" s="817"/>
      <c r="H8" s="817"/>
      <c r="I8" s="817"/>
      <c r="J8" s="817"/>
      <c r="K8" s="817"/>
      <c r="L8" s="817"/>
      <c r="M8" s="817"/>
      <c r="N8" s="817"/>
      <c r="O8" s="817"/>
      <c r="P8" s="818"/>
      <c r="Q8" s="819">
        <v>0</v>
      </c>
      <c r="R8" s="820"/>
      <c r="S8" s="820"/>
      <c r="T8" s="820"/>
      <c r="U8" s="820"/>
      <c r="V8" s="820" t="s">
        <v>585</v>
      </c>
      <c r="W8" s="820"/>
      <c r="X8" s="820"/>
      <c r="Y8" s="820"/>
      <c r="Z8" s="820"/>
      <c r="AA8" s="820">
        <v>0</v>
      </c>
      <c r="AB8" s="820"/>
      <c r="AC8" s="820"/>
      <c r="AD8" s="820"/>
      <c r="AE8" s="821"/>
      <c r="AF8" s="822">
        <v>0</v>
      </c>
      <c r="AG8" s="823"/>
      <c r="AH8" s="823"/>
      <c r="AI8" s="823"/>
      <c r="AJ8" s="824"/>
      <c r="AK8" s="805" t="s">
        <v>585</v>
      </c>
      <c r="AL8" s="806"/>
      <c r="AM8" s="806"/>
      <c r="AN8" s="806"/>
      <c r="AO8" s="806"/>
      <c r="AP8" s="806" t="s">
        <v>585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587</v>
      </c>
      <c r="BT8" s="810"/>
      <c r="BU8" s="810"/>
      <c r="BV8" s="810"/>
      <c r="BW8" s="810"/>
      <c r="BX8" s="810"/>
      <c r="BY8" s="810"/>
      <c r="BZ8" s="810"/>
      <c r="CA8" s="810"/>
      <c r="CB8" s="810"/>
      <c r="CC8" s="810"/>
      <c r="CD8" s="810"/>
      <c r="CE8" s="810"/>
      <c r="CF8" s="810"/>
      <c r="CG8" s="811"/>
      <c r="CH8" s="812">
        <v>126</v>
      </c>
      <c r="CI8" s="813"/>
      <c r="CJ8" s="813"/>
      <c r="CK8" s="813"/>
      <c r="CL8" s="814"/>
      <c r="CM8" s="812">
        <v>53</v>
      </c>
      <c r="CN8" s="813"/>
      <c r="CO8" s="813"/>
      <c r="CP8" s="813"/>
      <c r="CQ8" s="814"/>
      <c r="CR8" s="812">
        <v>11</v>
      </c>
      <c r="CS8" s="813"/>
      <c r="CT8" s="813"/>
      <c r="CU8" s="813"/>
      <c r="CV8" s="814"/>
      <c r="CW8" s="812" t="s">
        <v>585</v>
      </c>
      <c r="CX8" s="813"/>
      <c r="CY8" s="813"/>
      <c r="CZ8" s="813"/>
      <c r="DA8" s="814"/>
      <c r="DB8" s="812" t="s">
        <v>585</v>
      </c>
      <c r="DC8" s="813"/>
      <c r="DD8" s="813"/>
      <c r="DE8" s="813"/>
      <c r="DF8" s="814"/>
      <c r="DG8" s="812" t="s">
        <v>585</v>
      </c>
      <c r="DH8" s="813"/>
      <c r="DI8" s="813"/>
      <c r="DJ8" s="813"/>
      <c r="DK8" s="814"/>
      <c r="DL8" s="812" t="s">
        <v>585</v>
      </c>
      <c r="DM8" s="813"/>
      <c r="DN8" s="813"/>
      <c r="DO8" s="813"/>
      <c r="DP8" s="814"/>
      <c r="DQ8" s="812" t="s">
        <v>585</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v>24629</v>
      </c>
      <c r="R23" s="829"/>
      <c r="S23" s="829"/>
      <c r="T23" s="829"/>
      <c r="U23" s="829"/>
      <c r="V23" s="829">
        <v>23801</v>
      </c>
      <c r="W23" s="829"/>
      <c r="X23" s="829"/>
      <c r="Y23" s="829"/>
      <c r="Z23" s="829"/>
      <c r="AA23" s="829">
        <v>828</v>
      </c>
      <c r="AB23" s="829"/>
      <c r="AC23" s="829"/>
      <c r="AD23" s="829"/>
      <c r="AE23" s="830"/>
      <c r="AF23" s="831">
        <v>680</v>
      </c>
      <c r="AG23" s="829"/>
      <c r="AH23" s="829"/>
      <c r="AI23" s="829"/>
      <c r="AJ23" s="832"/>
      <c r="AK23" s="833"/>
      <c r="AL23" s="834"/>
      <c r="AM23" s="834"/>
      <c r="AN23" s="834"/>
      <c r="AO23" s="834"/>
      <c r="AP23" s="829">
        <v>27089</v>
      </c>
      <c r="AQ23" s="829"/>
      <c r="AR23" s="829"/>
      <c r="AS23" s="829"/>
      <c r="AT23" s="829"/>
      <c r="AU23" s="845"/>
      <c r="AV23" s="845"/>
      <c r="AW23" s="845"/>
      <c r="AX23" s="845"/>
      <c r="AY23" s="846"/>
      <c r="AZ23" s="847" t="s">
        <v>139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405</v>
      </c>
      <c r="C28" s="786"/>
      <c r="D28" s="786"/>
      <c r="E28" s="786"/>
      <c r="F28" s="786"/>
      <c r="G28" s="786"/>
      <c r="H28" s="786"/>
      <c r="I28" s="786"/>
      <c r="J28" s="786"/>
      <c r="K28" s="786"/>
      <c r="L28" s="786"/>
      <c r="M28" s="786"/>
      <c r="N28" s="786"/>
      <c r="O28" s="786"/>
      <c r="P28" s="787"/>
      <c r="Q28" s="858">
        <v>5778</v>
      </c>
      <c r="R28" s="859"/>
      <c r="S28" s="859"/>
      <c r="T28" s="859"/>
      <c r="U28" s="859"/>
      <c r="V28" s="859">
        <v>5560</v>
      </c>
      <c r="W28" s="859"/>
      <c r="X28" s="859"/>
      <c r="Y28" s="859"/>
      <c r="Z28" s="859"/>
      <c r="AA28" s="859">
        <v>218</v>
      </c>
      <c r="AB28" s="859"/>
      <c r="AC28" s="859"/>
      <c r="AD28" s="859"/>
      <c r="AE28" s="860"/>
      <c r="AF28" s="861">
        <v>218</v>
      </c>
      <c r="AG28" s="859"/>
      <c r="AH28" s="859"/>
      <c r="AI28" s="859"/>
      <c r="AJ28" s="862"/>
      <c r="AK28" s="863">
        <v>426</v>
      </c>
      <c r="AL28" s="864"/>
      <c r="AM28" s="864"/>
      <c r="AN28" s="864"/>
      <c r="AO28" s="864"/>
      <c r="AP28" s="864" t="s">
        <v>585</v>
      </c>
      <c r="AQ28" s="864"/>
      <c r="AR28" s="864"/>
      <c r="AS28" s="864"/>
      <c r="AT28" s="864"/>
      <c r="AU28" s="864" t="s">
        <v>585</v>
      </c>
      <c r="AV28" s="864"/>
      <c r="AW28" s="864"/>
      <c r="AX28" s="864"/>
      <c r="AY28" s="864"/>
      <c r="AZ28" s="865" t="s">
        <v>585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406</v>
      </c>
      <c r="C29" s="817"/>
      <c r="D29" s="817"/>
      <c r="E29" s="817"/>
      <c r="F29" s="817"/>
      <c r="G29" s="817"/>
      <c r="H29" s="817"/>
      <c r="I29" s="817"/>
      <c r="J29" s="817"/>
      <c r="K29" s="817"/>
      <c r="L29" s="817"/>
      <c r="M29" s="817"/>
      <c r="N29" s="817"/>
      <c r="O29" s="817"/>
      <c r="P29" s="818"/>
      <c r="Q29" s="819">
        <v>5094</v>
      </c>
      <c r="R29" s="820"/>
      <c r="S29" s="820"/>
      <c r="T29" s="820"/>
      <c r="U29" s="820"/>
      <c r="V29" s="820">
        <v>4890</v>
      </c>
      <c r="W29" s="820"/>
      <c r="X29" s="820"/>
      <c r="Y29" s="820"/>
      <c r="Z29" s="820"/>
      <c r="AA29" s="820">
        <v>205</v>
      </c>
      <c r="AB29" s="820"/>
      <c r="AC29" s="820"/>
      <c r="AD29" s="820"/>
      <c r="AE29" s="821"/>
      <c r="AF29" s="822">
        <v>205</v>
      </c>
      <c r="AG29" s="823"/>
      <c r="AH29" s="823"/>
      <c r="AI29" s="823"/>
      <c r="AJ29" s="824"/>
      <c r="AK29" s="870">
        <v>733</v>
      </c>
      <c r="AL29" s="866"/>
      <c r="AM29" s="866"/>
      <c r="AN29" s="866"/>
      <c r="AO29" s="866"/>
      <c r="AP29" s="866" t="s">
        <v>585</v>
      </c>
      <c r="AQ29" s="866"/>
      <c r="AR29" s="866"/>
      <c r="AS29" s="866"/>
      <c r="AT29" s="866"/>
      <c r="AU29" s="866" t="s">
        <v>585</v>
      </c>
      <c r="AV29" s="866"/>
      <c r="AW29" s="866"/>
      <c r="AX29" s="866"/>
      <c r="AY29" s="866"/>
      <c r="AZ29" s="867" t="s">
        <v>585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407</v>
      </c>
      <c r="C30" s="817"/>
      <c r="D30" s="817"/>
      <c r="E30" s="817"/>
      <c r="F30" s="817"/>
      <c r="G30" s="817"/>
      <c r="H30" s="817"/>
      <c r="I30" s="817"/>
      <c r="J30" s="817"/>
      <c r="K30" s="817"/>
      <c r="L30" s="817"/>
      <c r="M30" s="817"/>
      <c r="N30" s="817"/>
      <c r="O30" s="817"/>
      <c r="P30" s="818"/>
      <c r="Q30" s="819">
        <v>683</v>
      </c>
      <c r="R30" s="820"/>
      <c r="S30" s="820"/>
      <c r="T30" s="820"/>
      <c r="U30" s="820"/>
      <c r="V30" s="820">
        <v>680</v>
      </c>
      <c r="W30" s="820"/>
      <c r="X30" s="820"/>
      <c r="Y30" s="820"/>
      <c r="Z30" s="820"/>
      <c r="AA30" s="820">
        <v>3</v>
      </c>
      <c r="AB30" s="820"/>
      <c r="AC30" s="820"/>
      <c r="AD30" s="820"/>
      <c r="AE30" s="821"/>
      <c r="AF30" s="822">
        <v>3</v>
      </c>
      <c r="AG30" s="823"/>
      <c r="AH30" s="823"/>
      <c r="AI30" s="823"/>
      <c r="AJ30" s="824"/>
      <c r="AK30" s="870">
        <v>201</v>
      </c>
      <c r="AL30" s="866"/>
      <c r="AM30" s="866"/>
      <c r="AN30" s="866"/>
      <c r="AO30" s="866"/>
      <c r="AP30" s="866" t="s">
        <v>585</v>
      </c>
      <c r="AQ30" s="866"/>
      <c r="AR30" s="866"/>
      <c r="AS30" s="866"/>
      <c r="AT30" s="866"/>
      <c r="AU30" s="866" t="s">
        <v>585</v>
      </c>
      <c r="AV30" s="866"/>
      <c r="AW30" s="866"/>
      <c r="AX30" s="866"/>
      <c r="AY30" s="866"/>
      <c r="AZ30" s="867" t="s">
        <v>585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408</v>
      </c>
      <c r="C31" s="817"/>
      <c r="D31" s="817"/>
      <c r="E31" s="817"/>
      <c r="F31" s="817"/>
      <c r="G31" s="817"/>
      <c r="H31" s="817"/>
      <c r="I31" s="817"/>
      <c r="J31" s="817"/>
      <c r="K31" s="817"/>
      <c r="L31" s="817"/>
      <c r="M31" s="817"/>
      <c r="N31" s="817"/>
      <c r="O31" s="817"/>
      <c r="P31" s="818"/>
      <c r="Q31" s="819">
        <v>85</v>
      </c>
      <c r="R31" s="820"/>
      <c r="S31" s="820"/>
      <c r="T31" s="820"/>
      <c r="U31" s="820"/>
      <c r="V31" s="820">
        <v>72</v>
      </c>
      <c r="W31" s="820"/>
      <c r="X31" s="820"/>
      <c r="Y31" s="820"/>
      <c r="Z31" s="820"/>
      <c r="AA31" s="820">
        <v>13</v>
      </c>
      <c r="AB31" s="820"/>
      <c r="AC31" s="820"/>
      <c r="AD31" s="820"/>
      <c r="AE31" s="821"/>
      <c r="AF31" s="822">
        <v>13</v>
      </c>
      <c r="AG31" s="823"/>
      <c r="AH31" s="823"/>
      <c r="AI31" s="823"/>
      <c r="AJ31" s="824"/>
      <c r="AK31" s="870">
        <v>60</v>
      </c>
      <c r="AL31" s="866"/>
      <c r="AM31" s="866"/>
      <c r="AN31" s="866"/>
      <c r="AO31" s="866"/>
      <c r="AP31" s="866" t="s">
        <v>585</v>
      </c>
      <c r="AQ31" s="866"/>
      <c r="AR31" s="866"/>
      <c r="AS31" s="866"/>
      <c r="AT31" s="866"/>
      <c r="AU31" s="866" t="s">
        <v>585</v>
      </c>
      <c r="AV31" s="866"/>
      <c r="AW31" s="866"/>
      <c r="AX31" s="866"/>
      <c r="AY31" s="866"/>
      <c r="AZ31" s="867" t="s">
        <v>585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409</v>
      </c>
      <c r="C32" s="817"/>
      <c r="D32" s="817"/>
      <c r="E32" s="817"/>
      <c r="F32" s="817"/>
      <c r="G32" s="817"/>
      <c r="H32" s="817"/>
      <c r="I32" s="817"/>
      <c r="J32" s="817"/>
      <c r="K32" s="817"/>
      <c r="L32" s="817"/>
      <c r="M32" s="817"/>
      <c r="N32" s="817"/>
      <c r="O32" s="817"/>
      <c r="P32" s="818"/>
      <c r="Q32" s="819">
        <v>489</v>
      </c>
      <c r="R32" s="820"/>
      <c r="S32" s="820"/>
      <c r="T32" s="820"/>
      <c r="U32" s="820"/>
      <c r="V32" s="820">
        <v>460</v>
      </c>
      <c r="W32" s="820"/>
      <c r="X32" s="820"/>
      <c r="Y32" s="820"/>
      <c r="Z32" s="820"/>
      <c r="AA32" s="820">
        <v>29</v>
      </c>
      <c r="AB32" s="820"/>
      <c r="AC32" s="820"/>
      <c r="AD32" s="820"/>
      <c r="AE32" s="821"/>
      <c r="AF32" s="822">
        <v>709</v>
      </c>
      <c r="AG32" s="823"/>
      <c r="AH32" s="823"/>
      <c r="AI32" s="823"/>
      <c r="AJ32" s="824"/>
      <c r="AK32" s="870">
        <v>73</v>
      </c>
      <c r="AL32" s="866"/>
      <c r="AM32" s="866"/>
      <c r="AN32" s="866"/>
      <c r="AO32" s="866"/>
      <c r="AP32" s="866">
        <v>1325</v>
      </c>
      <c r="AQ32" s="866"/>
      <c r="AR32" s="866"/>
      <c r="AS32" s="866"/>
      <c r="AT32" s="866"/>
      <c r="AU32" s="866">
        <v>619</v>
      </c>
      <c r="AV32" s="866"/>
      <c r="AW32" s="866"/>
      <c r="AX32" s="866"/>
      <c r="AY32" s="866"/>
      <c r="AZ32" s="867" t="s">
        <v>585</v>
      </c>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411</v>
      </c>
      <c r="C33" s="817"/>
      <c r="D33" s="817"/>
      <c r="E33" s="817"/>
      <c r="F33" s="817"/>
      <c r="G33" s="817"/>
      <c r="H33" s="817"/>
      <c r="I33" s="817"/>
      <c r="J33" s="817"/>
      <c r="K33" s="817"/>
      <c r="L33" s="817"/>
      <c r="M33" s="817"/>
      <c r="N33" s="817"/>
      <c r="O33" s="817"/>
      <c r="P33" s="818"/>
      <c r="Q33" s="819">
        <v>631</v>
      </c>
      <c r="R33" s="820"/>
      <c r="S33" s="820"/>
      <c r="T33" s="820"/>
      <c r="U33" s="820"/>
      <c r="V33" s="820">
        <v>623</v>
      </c>
      <c r="W33" s="820"/>
      <c r="X33" s="820"/>
      <c r="Y33" s="820"/>
      <c r="Z33" s="820"/>
      <c r="AA33" s="820">
        <v>8</v>
      </c>
      <c r="AB33" s="820"/>
      <c r="AC33" s="820"/>
      <c r="AD33" s="820"/>
      <c r="AE33" s="821"/>
      <c r="AF33" s="822">
        <v>55</v>
      </c>
      <c r="AG33" s="823"/>
      <c r="AH33" s="823"/>
      <c r="AI33" s="823"/>
      <c r="AJ33" s="824"/>
      <c r="AK33" s="870">
        <v>311</v>
      </c>
      <c r="AL33" s="866"/>
      <c r="AM33" s="866"/>
      <c r="AN33" s="866"/>
      <c r="AO33" s="866"/>
      <c r="AP33" s="866">
        <v>3518</v>
      </c>
      <c r="AQ33" s="866"/>
      <c r="AR33" s="866"/>
      <c r="AS33" s="866"/>
      <c r="AT33" s="866"/>
      <c r="AU33" s="866">
        <v>2741</v>
      </c>
      <c r="AV33" s="866"/>
      <c r="AW33" s="866"/>
      <c r="AX33" s="866"/>
      <c r="AY33" s="866"/>
      <c r="AZ33" s="867" t="s">
        <v>585</v>
      </c>
      <c r="BA33" s="867"/>
      <c r="BB33" s="867"/>
      <c r="BC33" s="867"/>
      <c r="BD33" s="867"/>
      <c r="BE33" s="868" t="s">
        <v>410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1202</v>
      </c>
      <c r="AG63" s="880"/>
      <c r="AH63" s="880"/>
      <c r="AI63" s="880"/>
      <c r="AJ63" s="881"/>
      <c r="AK63" s="882"/>
      <c r="AL63" s="877"/>
      <c r="AM63" s="877"/>
      <c r="AN63" s="877"/>
      <c r="AO63" s="877"/>
      <c r="AP63" s="880">
        <v>4843</v>
      </c>
      <c r="AQ63" s="880"/>
      <c r="AR63" s="880"/>
      <c r="AS63" s="880"/>
      <c r="AT63" s="880"/>
      <c r="AU63" s="880">
        <v>3360</v>
      </c>
      <c r="AV63" s="880"/>
      <c r="AW63" s="880"/>
      <c r="AX63" s="880"/>
      <c r="AY63" s="880"/>
      <c r="AZ63" s="884"/>
      <c r="BA63" s="884"/>
      <c r="BB63" s="884"/>
      <c r="BC63" s="884"/>
      <c r="BD63" s="884"/>
      <c r="BE63" s="885"/>
      <c r="BF63" s="885"/>
      <c r="BG63" s="885"/>
      <c r="BH63" s="885"/>
      <c r="BI63" s="886"/>
      <c r="BJ63" s="887" t="s">
        <v>414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416</v>
      </c>
      <c r="B66" s="764"/>
      <c r="C66" s="764"/>
      <c r="D66" s="764"/>
      <c r="E66" s="764"/>
      <c r="F66" s="764"/>
      <c r="G66" s="764"/>
      <c r="H66" s="764"/>
      <c r="I66" s="764"/>
      <c r="J66" s="764"/>
      <c r="K66" s="764"/>
      <c r="L66" s="764"/>
      <c r="M66" s="764"/>
      <c r="N66" s="764"/>
      <c r="O66" s="764"/>
      <c r="P66" s="765"/>
      <c r="Q66" s="769" t="s">
        <v>417</v>
      </c>
      <c r="R66" s="770"/>
      <c r="S66" s="770"/>
      <c r="T66" s="770"/>
      <c r="U66" s="771"/>
      <c r="V66" s="769" t="s">
        <v>418</v>
      </c>
      <c r="W66" s="770"/>
      <c r="X66" s="770"/>
      <c r="Y66" s="770"/>
      <c r="Z66" s="771"/>
      <c r="AA66" s="769" t="s">
        <v>419</v>
      </c>
      <c r="AB66" s="770"/>
      <c r="AC66" s="770"/>
      <c r="AD66" s="770"/>
      <c r="AE66" s="771"/>
      <c r="AF66" s="890" t="s">
        <v>420</v>
      </c>
      <c r="AG66" s="851"/>
      <c r="AH66" s="851"/>
      <c r="AI66" s="851"/>
      <c r="AJ66" s="891"/>
      <c r="AK66" s="769" t="s">
        <v>421</v>
      </c>
      <c r="AL66" s="764"/>
      <c r="AM66" s="764"/>
      <c r="AN66" s="764"/>
      <c r="AO66" s="765"/>
      <c r="AP66" s="769" t="s">
        <v>402</v>
      </c>
      <c r="AQ66" s="770"/>
      <c r="AR66" s="770"/>
      <c r="AS66" s="770"/>
      <c r="AT66" s="771"/>
      <c r="AU66" s="769" t="s">
        <v>422</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593</v>
      </c>
      <c r="C68" s="906"/>
      <c r="D68" s="906"/>
      <c r="E68" s="906"/>
      <c r="F68" s="906"/>
      <c r="G68" s="906"/>
      <c r="H68" s="906"/>
      <c r="I68" s="906"/>
      <c r="J68" s="906"/>
      <c r="K68" s="906"/>
      <c r="L68" s="906"/>
      <c r="M68" s="906"/>
      <c r="N68" s="906"/>
      <c r="O68" s="906"/>
      <c r="P68" s="907"/>
      <c r="Q68" s="908">
        <v>307</v>
      </c>
      <c r="R68" s="902"/>
      <c r="S68" s="902"/>
      <c r="T68" s="902"/>
      <c r="U68" s="902"/>
      <c r="V68" s="902">
        <v>291</v>
      </c>
      <c r="W68" s="902"/>
      <c r="X68" s="902"/>
      <c r="Y68" s="902"/>
      <c r="Z68" s="902"/>
      <c r="AA68" s="902">
        <v>17</v>
      </c>
      <c r="AB68" s="902"/>
      <c r="AC68" s="902"/>
      <c r="AD68" s="902"/>
      <c r="AE68" s="902"/>
      <c r="AF68" s="902">
        <v>17</v>
      </c>
      <c r="AG68" s="902"/>
      <c r="AH68" s="902"/>
      <c r="AI68" s="902"/>
      <c r="AJ68" s="902"/>
      <c r="AK68" s="902">
        <v>8</v>
      </c>
      <c r="AL68" s="902"/>
      <c r="AM68" s="902"/>
      <c r="AN68" s="902"/>
      <c r="AO68" s="902"/>
      <c r="AP68" s="902" t="s">
        <v>594</v>
      </c>
      <c r="AQ68" s="902"/>
      <c r="AR68" s="902"/>
      <c r="AS68" s="902"/>
      <c r="AT68" s="902"/>
      <c r="AU68" s="902" t="s">
        <v>613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595</v>
      </c>
      <c r="C69" s="910"/>
      <c r="D69" s="910"/>
      <c r="E69" s="910"/>
      <c r="F69" s="910"/>
      <c r="G69" s="910"/>
      <c r="H69" s="910"/>
      <c r="I69" s="910"/>
      <c r="J69" s="910"/>
      <c r="K69" s="910"/>
      <c r="L69" s="910"/>
      <c r="M69" s="910"/>
      <c r="N69" s="910"/>
      <c r="O69" s="910"/>
      <c r="P69" s="911"/>
      <c r="Q69" s="912">
        <v>88</v>
      </c>
      <c r="R69" s="866"/>
      <c r="S69" s="866"/>
      <c r="T69" s="866"/>
      <c r="U69" s="866"/>
      <c r="V69" s="866">
        <v>86</v>
      </c>
      <c r="W69" s="866"/>
      <c r="X69" s="866"/>
      <c r="Y69" s="866"/>
      <c r="Z69" s="866"/>
      <c r="AA69" s="866">
        <v>3</v>
      </c>
      <c r="AB69" s="866"/>
      <c r="AC69" s="866"/>
      <c r="AD69" s="866"/>
      <c r="AE69" s="866"/>
      <c r="AF69" s="866">
        <v>3</v>
      </c>
      <c r="AG69" s="866"/>
      <c r="AH69" s="866"/>
      <c r="AI69" s="866"/>
      <c r="AJ69" s="866"/>
      <c r="AK69" s="866" t="s">
        <v>596</v>
      </c>
      <c r="AL69" s="866"/>
      <c r="AM69" s="866"/>
      <c r="AN69" s="866"/>
      <c r="AO69" s="866"/>
      <c r="AP69" s="866" t="s">
        <v>597</v>
      </c>
      <c r="AQ69" s="866"/>
      <c r="AR69" s="866"/>
      <c r="AS69" s="866"/>
      <c r="AT69" s="866"/>
      <c r="AU69" s="866" t="s">
        <v>613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598</v>
      </c>
      <c r="C70" s="910"/>
      <c r="D70" s="910"/>
      <c r="E70" s="910"/>
      <c r="F70" s="910"/>
      <c r="G70" s="910"/>
      <c r="H70" s="910"/>
      <c r="I70" s="910"/>
      <c r="J70" s="910"/>
      <c r="K70" s="910"/>
      <c r="L70" s="910"/>
      <c r="M70" s="910"/>
      <c r="N70" s="910"/>
      <c r="O70" s="910"/>
      <c r="P70" s="911"/>
      <c r="Q70" s="912">
        <v>7567</v>
      </c>
      <c r="R70" s="866"/>
      <c r="S70" s="866"/>
      <c r="T70" s="866"/>
      <c r="U70" s="866"/>
      <c r="V70" s="866">
        <v>7557</v>
      </c>
      <c r="W70" s="866"/>
      <c r="X70" s="866"/>
      <c r="Y70" s="866"/>
      <c r="Z70" s="866"/>
      <c r="AA70" s="866">
        <v>10</v>
      </c>
      <c r="AB70" s="866"/>
      <c r="AC70" s="866"/>
      <c r="AD70" s="866"/>
      <c r="AE70" s="866"/>
      <c r="AF70" s="866">
        <v>10</v>
      </c>
      <c r="AG70" s="866"/>
      <c r="AH70" s="866"/>
      <c r="AI70" s="866"/>
      <c r="AJ70" s="866"/>
      <c r="AK70" s="866" t="s">
        <v>599</v>
      </c>
      <c r="AL70" s="866"/>
      <c r="AM70" s="866"/>
      <c r="AN70" s="866"/>
      <c r="AO70" s="866"/>
      <c r="AP70" s="866" t="s">
        <v>596</v>
      </c>
      <c r="AQ70" s="866"/>
      <c r="AR70" s="866"/>
      <c r="AS70" s="866"/>
      <c r="AT70" s="866"/>
      <c r="AU70" s="866" t="s">
        <v>613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600</v>
      </c>
      <c r="C71" s="910"/>
      <c r="D71" s="910"/>
      <c r="E71" s="910"/>
      <c r="F71" s="910"/>
      <c r="G71" s="910"/>
      <c r="H71" s="910"/>
      <c r="I71" s="910"/>
      <c r="J71" s="910"/>
      <c r="K71" s="910"/>
      <c r="L71" s="910"/>
      <c r="M71" s="910"/>
      <c r="N71" s="910"/>
      <c r="O71" s="910"/>
      <c r="P71" s="911"/>
      <c r="Q71" s="912">
        <v>74</v>
      </c>
      <c r="R71" s="866"/>
      <c r="S71" s="866"/>
      <c r="T71" s="866"/>
      <c r="U71" s="866"/>
      <c r="V71" s="866">
        <v>74</v>
      </c>
      <c r="W71" s="866"/>
      <c r="X71" s="866"/>
      <c r="Y71" s="866"/>
      <c r="Z71" s="866"/>
      <c r="AA71" s="866">
        <v>0</v>
      </c>
      <c r="AB71" s="866"/>
      <c r="AC71" s="866"/>
      <c r="AD71" s="866"/>
      <c r="AE71" s="866"/>
      <c r="AF71" s="866">
        <v>0</v>
      </c>
      <c r="AG71" s="866"/>
      <c r="AH71" s="866"/>
      <c r="AI71" s="866"/>
      <c r="AJ71" s="866"/>
      <c r="AK71" s="866" t="s">
        <v>596</v>
      </c>
      <c r="AL71" s="866"/>
      <c r="AM71" s="866"/>
      <c r="AN71" s="866"/>
      <c r="AO71" s="866"/>
      <c r="AP71" s="866" t="s">
        <v>601</v>
      </c>
      <c r="AQ71" s="866"/>
      <c r="AR71" s="866"/>
      <c r="AS71" s="866"/>
      <c r="AT71" s="866"/>
      <c r="AU71" s="866" t="s">
        <v>613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602</v>
      </c>
      <c r="C72" s="910"/>
      <c r="D72" s="910"/>
      <c r="E72" s="910"/>
      <c r="F72" s="910"/>
      <c r="G72" s="910"/>
      <c r="H72" s="910"/>
      <c r="I72" s="910"/>
      <c r="J72" s="910"/>
      <c r="K72" s="910"/>
      <c r="L72" s="910"/>
      <c r="M72" s="910"/>
      <c r="N72" s="910"/>
      <c r="O72" s="910"/>
      <c r="P72" s="911"/>
      <c r="Q72" s="912">
        <v>4467</v>
      </c>
      <c r="R72" s="866"/>
      <c r="S72" s="866"/>
      <c r="T72" s="866"/>
      <c r="U72" s="866"/>
      <c r="V72" s="866">
        <v>3896</v>
      </c>
      <c r="W72" s="866"/>
      <c r="X72" s="866"/>
      <c r="Y72" s="866"/>
      <c r="Z72" s="866"/>
      <c r="AA72" s="866">
        <v>571</v>
      </c>
      <c r="AB72" s="866"/>
      <c r="AC72" s="866"/>
      <c r="AD72" s="866"/>
      <c r="AE72" s="866"/>
      <c r="AF72" s="866">
        <v>2220</v>
      </c>
      <c r="AG72" s="866"/>
      <c r="AH72" s="866"/>
      <c r="AI72" s="866"/>
      <c r="AJ72" s="866"/>
      <c r="AK72" s="866">
        <v>897</v>
      </c>
      <c r="AL72" s="866"/>
      <c r="AM72" s="866"/>
      <c r="AN72" s="866"/>
      <c r="AO72" s="866"/>
      <c r="AP72" s="866">
        <v>7090</v>
      </c>
      <c r="AQ72" s="866"/>
      <c r="AR72" s="866"/>
      <c r="AS72" s="866"/>
      <c r="AT72" s="866"/>
      <c r="AU72" s="866" t="s">
        <v>613</v>
      </c>
      <c r="AV72" s="866"/>
      <c r="AW72" s="866"/>
      <c r="AX72" s="866"/>
      <c r="AY72" s="866"/>
      <c r="AZ72" s="868" t="s">
        <v>612</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603</v>
      </c>
      <c r="C73" s="910"/>
      <c r="D73" s="910"/>
      <c r="E73" s="910"/>
      <c r="F73" s="910"/>
      <c r="G73" s="910"/>
      <c r="H73" s="910"/>
      <c r="I73" s="910"/>
      <c r="J73" s="910"/>
      <c r="K73" s="910"/>
      <c r="L73" s="910"/>
      <c r="M73" s="910"/>
      <c r="N73" s="910"/>
      <c r="O73" s="910"/>
      <c r="P73" s="911"/>
      <c r="Q73" s="912">
        <v>163</v>
      </c>
      <c r="R73" s="866"/>
      <c r="S73" s="866"/>
      <c r="T73" s="866"/>
      <c r="U73" s="866"/>
      <c r="V73" s="866">
        <v>149</v>
      </c>
      <c r="W73" s="866"/>
      <c r="X73" s="866"/>
      <c r="Y73" s="866"/>
      <c r="Z73" s="866"/>
      <c r="AA73" s="866">
        <v>14</v>
      </c>
      <c r="AB73" s="866"/>
      <c r="AC73" s="866"/>
      <c r="AD73" s="866"/>
      <c r="AE73" s="866"/>
      <c r="AF73" s="866">
        <v>14</v>
      </c>
      <c r="AG73" s="866"/>
      <c r="AH73" s="866"/>
      <c r="AI73" s="866"/>
      <c r="AJ73" s="866"/>
      <c r="AK73" s="866">
        <v>64</v>
      </c>
      <c r="AL73" s="866"/>
      <c r="AM73" s="866"/>
      <c r="AN73" s="866"/>
      <c r="AO73" s="866"/>
      <c r="AP73" s="866" t="s">
        <v>596</v>
      </c>
      <c r="AQ73" s="866"/>
      <c r="AR73" s="866"/>
      <c r="AS73" s="866"/>
      <c r="AT73" s="866"/>
      <c r="AU73" s="866" t="s">
        <v>613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604</v>
      </c>
      <c r="C74" s="910"/>
      <c r="D74" s="910"/>
      <c r="E74" s="910"/>
      <c r="F74" s="910"/>
      <c r="G74" s="910"/>
      <c r="H74" s="910"/>
      <c r="I74" s="910"/>
      <c r="J74" s="910"/>
      <c r="K74" s="910"/>
      <c r="L74" s="910"/>
      <c r="M74" s="910"/>
      <c r="N74" s="910"/>
      <c r="O74" s="910"/>
      <c r="P74" s="911"/>
      <c r="Q74" s="912">
        <v>603</v>
      </c>
      <c r="R74" s="866"/>
      <c r="S74" s="866"/>
      <c r="T74" s="866"/>
      <c r="U74" s="866"/>
      <c r="V74" s="866">
        <v>537</v>
      </c>
      <c r="W74" s="866"/>
      <c r="X74" s="866"/>
      <c r="Y74" s="866"/>
      <c r="Z74" s="866"/>
      <c r="AA74" s="866">
        <v>66</v>
      </c>
      <c r="AB74" s="866"/>
      <c r="AC74" s="866"/>
      <c r="AD74" s="866"/>
      <c r="AE74" s="866"/>
      <c r="AF74" s="866">
        <v>66</v>
      </c>
      <c r="AG74" s="866"/>
      <c r="AH74" s="866"/>
      <c r="AI74" s="866"/>
      <c r="AJ74" s="866"/>
      <c r="AK74" s="866" t="s">
        <v>605</v>
      </c>
      <c r="AL74" s="866"/>
      <c r="AM74" s="866"/>
      <c r="AN74" s="866"/>
      <c r="AO74" s="866"/>
      <c r="AP74" s="866" t="s">
        <v>596</v>
      </c>
      <c r="AQ74" s="866"/>
      <c r="AR74" s="866"/>
      <c r="AS74" s="866"/>
      <c r="AT74" s="866"/>
      <c r="AU74" s="866" t="s">
        <v>613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606</v>
      </c>
      <c r="C75" s="910"/>
      <c r="D75" s="910"/>
      <c r="E75" s="910"/>
      <c r="F75" s="910"/>
      <c r="G75" s="910"/>
      <c r="H75" s="910"/>
      <c r="I75" s="910"/>
      <c r="J75" s="910"/>
      <c r="K75" s="910"/>
      <c r="L75" s="910"/>
      <c r="M75" s="910"/>
      <c r="N75" s="910"/>
      <c r="O75" s="910"/>
      <c r="P75" s="911"/>
      <c r="Q75" s="913">
        <v>88</v>
      </c>
      <c r="R75" s="914"/>
      <c r="S75" s="914"/>
      <c r="T75" s="914"/>
      <c r="U75" s="870"/>
      <c r="V75" s="915">
        <v>2</v>
      </c>
      <c r="W75" s="914"/>
      <c r="X75" s="914"/>
      <c r="Y75" s="914"/>
      <c r="Z75" s="870"/>
      <c r="AA75" s="915">
        <v>86</v>
      </c>
      <c r="AB75" s="914"/>
      <c r="AC75" s="914"/>
      <c r="AD75" s="914"/>
      <c r="AE75" s="870"/>
      <c r="AF75" s="915">
        <v>86</v>
      </c>
      <c r="AG75" s="914"/>
      <c r="AH75" s="914"/>
      <c r="AI75" s="914"/>
      <c r="AJ75" s="870"/>
      <c r="AK75" s="915" t="s">
        <v>596</v>
      </c>
      <c r="AL75" s="914"/>
      <c r="AM75" s="914"/>
      <c r="AN75" s="914"/>
      <c r="AO75" s="870"/>
      <c r="AP75" s="915" t="s">
        <v>596</v>
      </c>
      <c r="AQ75" s="914"/>
      <c r="AR75" s="914"/>
      <c r="AS75" s="914"/>
      <c r="AT75" s="870"/>
      <c r="AU75" s="915" t="s">
        <v>613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607</v>
      </c>
      <c r="C76" s="910"/>
      <c r="D76" s="910"/>
      <c r="E76" s="910"/>
      <c r="F76" s="910"/>
      <c r="G76" s="910"/>
      <c r="H76" s="910"/>
      <c r="I76" s="910"/>
      <c r="J76" s="910"/>
      <c r="K76" s="910"/>
      <c r="L76" s="910"/>
      <c r="M76" s="910"/>
      <c r="N76" s="910"/>
      <c r="O76" s="910"/>
      <c r="P76" s="911"/>
      <c r="Q76" s="913">
        <v>495</v>
      </c>
      <c r="R76" s="914"/>
      <c r="S76" s="914"/>
      <c r="T76" s="914"/>
      <c r="U76" s="870"/>
      <c r="V76" s="915">
        <v>493</v>
      </c>
      <c r="W76" s="914"/>
      <c r="X76" s="914"/>
      <c r="Y76" s="914"/>
      <c r="Z76" s="870"/>
      <c r="AA76" s="915">
        <v>1</v>
      </c>
      <c r="AB76" s="914"/>
      <c r="AC76" s="914"/>
      <c r="AD76" s="914"/>
      <c r="AE76" s="870"/>
      <c r="AF76" s="915">
        <v>1</v>
      </c>
      <c r="AG76" s="914"/>
      <c r="AH76" s="914"/>
      <c r="AI76" s="914"/>
      <c r="AJ76" s="870"/>
      <c r="AK76" s="915">
        <v>298</v>
      </c>
      <c r="AL76" s="914"/>
      <c r="AM76" s="914"/>
      <c r="AN76" s="914"/>
      <c r="AO76" s="870"/>
      <c r="AP76" s="915" t="s">
        <v>596</v>
      </c>
      <c r="AQ76" s="914"/>
      <c r="AR76" s="914"/>
      <c r="AS76" s="914"/>
      <c r="AT76" s="870"/>
      <c r="AU76" s="915" t="s">
        <v>613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608</v>
      </c>
      <c r="C77" s="910"/>
      <c r="D77" s="910"/>
      <c r="E77" s="910"/>
      <c r="F77" s="910"/>
      <c r="G77" s="910"/>
      <c r="H77" s="910"/>
      <c r="I77" s="910"/>
      <c r="J77" s="910"/>
      <c r="K77" s="910"/>
      <c r="L77" s="910"/>
      <c r="M77" s="910"/>
      <c r="N77" s="910"/>
      <c r="O77" s="910"/>
      <c r="P77" s="911"/>
      <c r="Q77" s="913">
        <v>68</v>
      </c>
      <c r="R77" s="914"/>
      <c r="S77" s="914"/>
      <c r="T77" s="914"/>
      <c r="U77" s="870"/>
      <c r="V77" s="915">
        <v>68</v>
      </c>
      <c r="W77" s="914"/>
      <c r="X77" s="914"/>
      <c r="Y77" s="914"/>
      <c r="Z77" s="870"/>
      <c r="AA77" s="915">
        <v>0</v>
      </c>
      <c r="AB77" s="914"/>
      <c r="AC77" s="914"/>
      <c r="AD77" s="914"/>
      <c r="AE77" s="870"/>
      <c r="AF77" s="915">
        <v>0</v>
      </c>
      <c r="AG77" s="914"/>
      <c r="AH77" s="914"/>
      <c r="AI77" s="914"/>
      <c r="AJ77" s="870"/>
      <c r="AK77" s="915" t="s">
        <v>601</v>
      </c>
      <c r="AL77" s="914"/>
      <c r="AM77" s="914"/>
      <c r="AN77" s="914"/>
      <c r="AO77" s="870"/>
      <c r="AP77" s="915" t="s">
        <v>609</v>
      </c>
      <c r="AQ77" s="914"/>
      <c r="AR77" s="914"/>
      <c r="AS77" s="914"/>
      <c r="AT77" s="870"/>
      <c r="AU77" s="915" t="s">
        <v>613</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610</v>
      </c>
      <c r="C78" s="910"/>
      <c r="D78" s="910"/>
      <c r="E78" s="910"/>
      <c r="F78" s="910"/>
      <c r="G78" s="910"/>
      <c r="H78" s="910"/>
      <c r="I78" s="910"/>
      <c r="J78" s="910"/>
      <c r="K78" s="910"/>
      <c r="L78" s="910"/>
      <c r="M78" s="910"/>
      <c r="N78" s="910"/>
      <c r="O78" s="910"/>
      <c r="P78" s="911"/>
      <c r="Q78" s="912">
        <v>217</v>
      </c>
      <c r="R78" s="866"/>
      <c r="S78" s="866"/>
      <c r="T78" s="866"/>
      <c r="U78" s="866"/>
      <c r="V78" s="866">
        <v>191</v>
      </c>
      <c r="W78" s="866"/>
      <c r="X78" s="866"/>
      <c r="Y78" s="866"/>
      <c r="Z78" s="866"/>
      <c r="AA78" s="866">
        <v>25</v>
      </c>
      <c r="AB78" s="866"/>
      <c r="AC78" s="866"/>
      <c r="AD78" s="866"/>
      <c r="AE78" s="866"/>
      <c r="AF78" s="866">
        <v>25</v>
      </c>
      <c r="AG78" s="866"/>
      <c r="AH78" s="866"/>
      <c r="AI78" s="866"/>
      <c r="AJ78" s="866"/>
      <c r="AK78" s="866" t="s">
        <v>596</v>
      </c>
      <c r="AL78" s="866"/>
      <c r="AM78" s="866"/>
      <c r="AN78" s="866"/>
      <c r="AO78" s="866"/>
      <c r="AP78" s="866" t="s">
        <v>596</v>
      </c>
      <c r="AQ78" s="866"/>
      <c r="AR78" s="866"/>
      <c r="AS78" s="866"/>
      <c r="AT78" s="866"/>
      <c r="AU78" s="866" t="s">
        <v>613</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611</v>
      </c>
      <c r="C79" s="910"/>
      <c r="D79" s="910"/>
      <c r="E79" s="910"/>
      <c r="F79" s="910"/>
      <c r="G79" s="910"/>
      <c r="H79" s="910"/>
      <c r="I79" s="910"/>
      <c r="J79" s="910"/>
      <c r="K79" s="910"/>
      <c r="L79" s="910"/>
      <c r="M79" s="910"/>
      <c r="N79" s="910"/>
      <c r="O79" s="910"/>
      <c r="P79" s="911"/>
      <c r="Q79" s="912">
        <v>823874</v>
      </c>
      <c r="R79" s="866"/>
      <c r="S79" s="866"/>
      <c r="T79" s="866"/>
      <c r="U79" s="866"/>
      <c r="V79" s="866">
        <v>808406</v>
      </c>
      <c r="W79" s="866"/>
      <c r="X79" s="866"/>
      <c r="Y79" s="866"/>
      <c r="Z79" s="866"/>
      <c r="AA79" s="866">
        <v>15468</v>
      </c>
      <c r="AB79" s="866"/>
      <c r="AC79" s="866"/>
      <c r="AD79" s="866"/>
      <c r="AE79" s="866"/>
      <c r="AF79" s="866">
        <v>15468</v>
      </c>
      <c r="AG79" s="866"/>
      <c r="AH79" s="866"/>
      <c r="AI79" s="866"/>
      <c r="AJ79" s="866"/>
      <c r="AK79" s="866" t="s">
        <v>596</v>
      </c>
      <c r="AL79" s="866"/>
      <c r="AM79" s="866"/>
      <c r="AN79" s="866"/>
      <c r="AO79" s="866"/>
      <c r="AP79" s="866" t="s">
        <v>597</v>
      </c>
      <c r="AQ79" s="866"/>
      <c r="AR79" s="866"/>
      <c r="AS79" s="866"/>
      <c r="AT79" s="866"/>
      <c r="AU79" s="866" t="s">
        <v>613</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393</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17910</v>
      </c>
      <c r="AG88" s="880"/>
      <c r="AH88" s="880"/>
      <c r="AI88" s="880"/>
      <c r="AJ88" s="880"/>
      <c r="AK88" s="877"/>
      <c r="AL88" s="877"/>
      <c r="AM88" s="877"/>
      <c r="AN88" s="877"/>
      <c r="AO88" s="877"/>
      <c r="AP88" s="880">
        <v>7090</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35</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432</v>
      </c>
      <c r="AB109" s="929"/>
      <c r="AC109" s="929"/>
      <c r="AD109" s="929"/>
      <c r="AE109" s="930"/>
      <c r="AF109" s="928" t="s">
        <v>433</v>
      </c>
      <c r="AG109" s="929"/>
      <c r="AH109" s="929"/>
      <c r="AI109" s="929"/>
      <c r="AJ109" s="930"/>
      <c r="AK109" s="928" t="s">
        <v>310</v>
      </c>
      <c r="AL109" s="929"/>
      <c r="AM109" s="929"/>
      <c r="AN109" s="929"/>
      <c r="AO109" s="930"/>
      <c r="AP109" s="928" t="s">
        <v>434</v>
      </c>
      <c r="AQ109" s="929"/>
      <c r="AR109" s="929"/>
      <c r="AS109" s="929"/>
      <c r="AT109" s="931"/>
      <c r="AU109" s="94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432</v>
      </c>
      <c r="BR109" s="929"/>
      <c r="BS109" s="929"/>
      <c r="BT109" s="929"/>
      <c r="BU109" s="930"/>
      <c r="BV109" s="928" t="s">
        <v>433</v>
      </c>
      <c r="BW109" s="929"/>
      <c r="BX109" s="929"/>
      <c r="BY109" s="929"/>
      <c r="BZ109" s="930"/>
      <c r="CA109" s="928" t="s">
        <v>310</v>
      </c>
      <c r="CB109" s="929"/>
      <c r="CC109" s="929"/>
      <c r="CD109" s="929"/>
      <c r="CE109" s="930"/>
      <c r="CF109" s="949" t="s">
        <v>434</v>
      </c>
      <c r="CG109" s="949"/>
      <c r="CH109" s="949"/>
      <c r="CI109" s="949"/>
      <c r="CJ109" s="949"/>
      <c r="CK109" s="928"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432</v>
      </c>
      <c r="DH109" s="929"/>
      <c r="DI109" s="929"/>
      <c r="DJ109" s="929"/>
      <c r="DK109" s="930"/>
      <c r="DL109" s="928" t="s">
        <v>433</v>
      </c>
      <c r="DM109" s="929"/>
      <c r="DN109" s="929"/>
      <c r="DO109" s="929"/>
      <c r="DP109" s="930"/>
      <c r="DQ109" s="928" t="s">
        <v>310</v>
      </c>
      <c r="DR109" s="929"/>
      <c r="DS109" s="929"/>
      <c r="DT109" s="929"/>
      <c r="DU109" s="930"/>
      <c r="DV109" s="928" t="s">
        <v>434</v>
      </c>
      <c r="DW109" s="929"/>
      <c r="DX109" s="929"/>
      <c r="DY109" s="929"/>
      <c r="DZ109" s="931"/>
    </row>
    <row r="110" spans="1:131" s="230" customFormat="1" ht="26.25" customHeight="1" x14ac:dyDescent="0.15">
      <c r="A110" s="932" t="s">
        <v>436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1410448</v>
      </c>
      <c r="AB110" s="936"/>
      <c r="AC110" s="936"/>
      <c r="AD110" s="936"/>
      <c r="AE110" s="937"/>
      <c r="AF110" s="938">
        <v>1552433</v>
      </c>
      <c r="AG110" s="936"/>
      <c r="AH110" s="936"/>
      <c r="AI110" s="936"/>
      <c r="AJ110" s="937"/>
      <c r="AK110" s="938">
        <v>1679494</v>
      </c>
      <c r="AL110" s="936"/>
      <c r="AM110" s="936"/>
      <c r="AN110" s="936"/>
      <c r="AO110" s="937"/>
      <c r="AP110" s="939">
        <v>17.600000000000001</v>
      </c>
      <c r="AQ110" s="940"/>
      <c r="AR110" s="940"/>
      <c r="AS110" s="940"/>
      <c r="AT110" s="941"/>
      <c r="AU110" s="942" t="s">
        <v>75</v>
      </c>
      <c r="AV110" s="943"/>
      <c r="AW110" s="943"/>
      <c r="AX110" s="943"/>
      <c r="AY110" s="943"/>
      <c r="AZ110" s="965" t="s">
        <v>437</v>
      </c>
      <c r="BA110" s="933"/>
      <c r="BB110" s="933"/>
      <c r="BC110" s="933"/>
      <c r="BD110" s="933"/>
      <c r="BE110" s="933"/>
      <c r="BF110" s="933"/>
      <c r="BG110" s="933"/>
      <c r="BH110" s="933"/>
      <c r="BI110" s="933"/>
      <c r="BJ110" s="933"/>
      <c r="BK110" s="933"/>
      <c r="BL110" s="933"/>
      <c r="BM110" s="933"/>
      <c r="BN110" s="933"/>
      <c r="BO110" s="933"/>
      <c r="BP110" s="934"/>
      <c r="BQ110" s="966">
        <v>21383287</v>
      </c>
      <c r="BR110" s="967"/>
      <c r="BS110" s="967"/>
      <c r="BT110" s="967"/>
      <c r="BU110" s="967"/>
      <c r="BV110" s="967">
        <v>25543001</v>
      </c>
      <c r="BW110" s="967"/>
      <c r="BX110" s="967"/>
      <c r="BY110" s="967"/>
      <c r="BZ110" s="967"/>
      <c r="CA110" s="967">
        <v>27088790</v>
      </c>
      <c r="CB110" s="967"/>
      <c r="CC110" s="967"/>
      <c r="CD110" s="967"/>
      <c r="CE110" s="967"/>
      <c r="CF110" s="980">
        <v>284.10000000000002</v>
      </c>
      <c r="CG110" s="981"/>
      <c r="CH110" s="981"/>
      <c r="CI110" s="981"/>
      <c r="CJ110" s="981"/>
      <c r="CK110" s="982" t="s">
        <v>438</v>
      </c>
      <c r="CL110" s="983"/>
      <c r="CM110" s="965" t="s">
        <v>439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414</v>
      </c>
      <c r="DH110" s="967"/>
      <c r="DI110" s="967"/>
      <c r="DJ110" s="967"/>
      <c r="DK110" s="967"/>
      <c r="DL110" s="967" t="s">
        <v>414</v>
      </c>
      <c r="DM110" s="967"/>
      <c r="DN110" s="967"/>
      <c r="DO110" s="967"/>
      <c r="DP110" s="967"/>
      <c r="DQ110" s="967" t="s">
        <v>414</v>
      </c>
      <c r="DR110" s="967"/>
      <c r="DS110" s="967"/>
      <c r="DT110" s="967"/>
      <c r="DU110" s="967"/>
      <c r="DV110" s="968" t="s">
        <v>414</v>
      </c>
      <c r="DW110" s="968"/>
      <c r="DX110" s="968"/>
      <c r="DY110" s="968"/>
      <c r="DZ110" s="969"/>
    </row>
    <row r="111" spans="1:131" s="230" customFormat="1" ht="26.25" customHeight="1" x14ac:dyDescent="0.15">
      <c r="A111" s="970" t="s">
        <v>440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139</v>
      </c>
      <c r="AB111" s="974"/>
      <c r="AC111" s="974"/>
      <c r="AD111" s="974"/>
      <c r="AE111" s="975"/>
      <c r="AF111" s="976" t="s">
        <v>441</v>
      </c>
      <c r="AG111" s="974"/>
      <c r="AH111" s="974"/>
      <c r="AI111" s="974"/>
      <c r="AJ111" s="975"/>
      <c r="AK111" s="976" t="s">
        <v>139</v>
      </c>
      <c r="AL111" s="974"/>
      <c r="AM111" s="974"/>
      <c r="AN111" s="974"/>
      <c r="AO111" s="975"/>
      <c r="AP111" s="977" t="s">
        <v>442</v>
      </c>
      <c r="AQ111" s="978"/>
      <c r="AR111" s="978"/>
      <c r="AS111" s="978"/>
      <c r="AT111" s="979"/>
      <c r="AU111" s="944"/>
      <c r="AV111" s="945"/>
      <c r="AW111" s="945"/>
      <c r="AX111" s="945"/>
      <c r="AY111" s="945"/>
      <c r="AZ111" s="958" t="s">
        <v>443</v>
      </c>
      <c r="BA111" s="959"/>
      <c r="BB111" s="959"/>
      <c r="BC111" s="959"/>
      <c r="BD111" s="959"/>
      <c r="BE111" s="959"/>
      <c r="BF111" s="959"/>
      <c r="BG111" s="959"/>
      <c r="BH111" s="959"/>
      <c r="BI111" s="959"/>
      <c r="BJ111" s="959"/>
      <c r="BK111" s="959"/>
      <c r="BL111" s="959"/>
      <c r="BM111" s="959"/>
      <c r="BN111" s="959"/>
      <c r="BO111" s="959"/>
      <c r="BP111" s="960"/>
      <c r="BQ111" s="961">
        <v>169077</v>
      </c>
      <c r="BR111" s="962"/>
      <c r="BS111" s="962"/>
      <c r="BT111" s="962"/>
      <c r="BU111" s="962"/>
      <c r="BV111" s="962">
        <v>184842</v>
      </c>
      <c r="BW111" s="962"/>
      <c r="BX111" s="962"/>
      <c r="BY111" s="962"/>
      <c r="BZ111" s="962"/>
      <c r="CA111" s="962">
        <v>155112</v>
      </c>
      <c r="CB111" s="962"/>
      <c r="CC111" s="962"/>
      <c r="CD111" s="962"/>
      <c r="CE111" s="962"/>
      <c r="CF111" s="956">
        <v>1.6</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441</v>
      </c>
      <c r="DH111" s="962"/>
      <c r="DI111" s="962"/>
      <c r="DJ111" s="962"/>
      <c r="DK111" s="962"/>
      <c r="DL111" s="962" t="s">
        <v>139</v>
      </c>
      <c r="DM111" s="962"/>
      <c r="DN111" s="962"/>
      <c r="DO111" s="962"/>
      <c r="DP111" s="962"/>
      <c r="DQ111" s="962" t="s">
        <v>139</v>
      </c>
      <c r="DR111" s="962"/>
      <c r="DS111" s="962"/>
      <c r="DT111" s="962"/>
      <c r="DU111" s="962"/>
      <c r="DV111" s="963" t="s">
        <v>441</v>
      </c>
      <c r="DW111" s="963"/>
      <c r="DX111" s="963"/>
      <c r="DY111" s="963"/>
      <c r="DZ111" s="964"/>
    </row>
    <row r="112" spans="1:131" s="230" customFormat="1" ht="26.25" customHeight="1" x14ac:dyDescent="0.15">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441</v>
      </c>
      <c r="AB112" s="995"/>
      <c r="AC112" s="995"/>
      <c r="AD112" s="995"/>
      <c r="AE112" s="996"/>
      <c r="AF112" s="997" t="s">
        <v>139</v>
      </c>
      <c r="AG112" s="995"/>
      <c r="AH112" s="995"/>
      <c r="AI112" s="995"/>
      <c r="AJ112" s="996"/>
      <c r="AK112" s="997" t="s">
        <v>139</v>
      </c>
      <c r="AL112" s="995"/>
      <c r="AM112" s="995"/>
      <c r="AN112" s="995"/>
      <c r="AO112" s="996"/>
      <c r="AP112" s="998" t="s">
        <v>447</v>
      </c>
      <c r="AQ112" s="999"/>
      <c r="AR112" s="999"/>
      <c r="AS112" s="999"/>
      <c r="AT112" s="1000"/>
      <c r="AU112" s="944"/>
      <c r="AV112" s="945"/>
      <c r="AW112" s="945"/>
      <c r="AX112" s="945"/>
      <c r="AY112" s="945"/>
      <c r="AZ112" s="958" t="s">
        <v>448</v>
      </c>
      <c r="BA112" s="959"/>
      <c r="BB112" s="959"/>
      <c r="BC112" s="959"/>
      <c r="BD112" s="959"/>
      <c r="BE112" s="959"/>
      <c r="BF112" s="959"/>
      <c r="BG112" s="959"/>
      <c r="BH112" s="959"/>
      <c r="BI112" s="959"/>
      <c r="BJ112" s="959"/>
      <c r="BK112" s="959"/>
      <c r="BL112" s="959"/>
      <c r="BM112" s="959"/>
      <c r="BN112" s="959"/>
      <c r="BO112" s="959"/>
      <c r="BP112" s="960"/>
      <c r="BQ112" s="961">
        <v>3605377</v>
      </c>
      <c r="BR112" s="962"/>
      <c r="BS112" s="962"/>
      <c r="BT112" s="962"/>
      <c r="BU112" s="962"/>
      <c r="BV112" s="962">
        <v>3309721</v>
      </c>
      <c r="BW112" s="962"/>
      <c r="BX112" s="962"/>
      <c r="BY112" s="962"/>
      <c r="BZ112" s="962"/>
      <c r="CA112" s="962">
        <v>3359832</v>
      </c>
      <c r="CB112" s="962"/>
      <c r="CC112" s="962"/>
      <c r="CD112" s="962"/>
      <c r="CE112" s="962"/>
      <c r="CF112" s="956">
        <v>35.200000000000003</v>
      </c>
      <c r="CG112" s="957"/>
      <c r="CH112" s="957"/>
      <c r="CI112" s="957"/>
      <c r="CJ112" s="957"/>
      <c r="CK112" s="984"/>
      <c r="CL112" s="985"/>
      <c r="CM112" s="958" t="s">
        <v>449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442</v>
      </c>
      <c r="DH112" s="962"/>
      <c r="DI112" s="962"/>
      <c r="DJ112" s="962"/>
      <c r="DK112" s="962"/>
      <c r="DL112" s="962" t="s">
        <v>139</v>
      </c>
      <c r="DM112" s="962"/>
      <c r="DN112" s="962"/>
      <c r="DO112" s="962"/>
      <c r="DP112" s="962"/>
      <c r="DQ112" s="962" t="s">
        <v>450</v>
      </c>
      <c r="DR112" s="962"/>
      <c r="DS112" s="962"/>
      <c r="DT112" s="962"/>
      <c r="DU112" s="962"/>
      <c r="DV112" s="963" t="s">
        <v>139</v>
      </c>
      <c r="DW112" s="963"/>
      <c r="DX112" s="963"/>
      <c r="DY112" s="963"/>
      <c r="DZ112" s="964"/>
    </row>
    <row r="113" spans="1:130" s="230" customFormat="1" ht="26.25" customHeight="1" x14ac:dyDescent="0.15">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217735</v>
      </c>
      <c r="AB113" s="974"/>
      <c r="AC113" s="974"/>
      <c r="AD113" s="974"/>
      <c r="AE113" s="975"/>
      <c r="AF113" s="976">
        <v>229746</v>
      </c>
      <c r="AG113" s="974"/>
      <c r="AH113" s="974"/>
      <c r="AI113" s="974"/>
      <c r="AJ113" s="975"/>
      <c r="AK113" s="976">
        <v>239623</v>
      </c>
      <c r="AL113" s="974"/>
      <c r="AM113" s="974"/>
      <c r="AN113" s="974"/>
      <c r="AO113" s="975"/>
      <c r="AP113" s="977">
        <v>2.5</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t="s">
        <v>139</v>
      </c>
      <c r="BR113" s="962"/>
      <c r="BS113" s="962"/>
      <c r="BT113" s="962"/>
      <c r="BU113" s="962"/>
      <c r="BV113" s="962" t="s">
        <v>139</v>
      </c>
      <c r="BW113" s="962"/>
      <c r="BX113" s="962"/>
      <c r="BY113" s="962"/>
      <c r="BZ113" s="962"/>
      <c r="CA113" s="962" t="s">
        <v>139</v>
      </c>
      <c r="CB113" s="962"/>
      <c r="CC113" s="962"/>
      <c r="CD113" s="962"/>
      <c r="CE113" s="962"/>
      <c r="CF113" s="956" t="s">
        <v>139</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3914</v>
      </c>
      <c r="DH113" s="995"/>
      <c r="DI113" s="995"/>
      <c r="DJ113" s="995"/>
      <c r="DK113" s="996"/>
      <c r="DL113" s="997">
        <v>1359</v>
      </c>
      <c r="DM113" s="995"/>
      <c r="DN113" s="995"/>
      <c r="DO113" s="995"/>
      <c r="DP113" s="996"/>
      <c r="DQ113" s="997" t="s">
        <v>441</v>
      </c>
      <c r="DR113" s="995"/>
      <c r="DS113" s="995"/>
      <c r="DT113" s="995"/>
      <c r="DU113" s="996"/>
      <c r="DV113" s="998" t="s">
        <v>454</v>
      </c>
      <c r="DW113" s="999"/>
      <c r="DX113" s="999"/>
      <c r="DY113" s="999"/>
      <c r="DZ113" s="1000"/>
    </row>
    <row r="114" spans="1:130" s="230" customFormat="1" ht="26.25" customHeight="1" x14ac:dyDescent="0.15">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9487</v>
      </c>
      <c r="AB114" s="995"/>
      <c r="AC114" s="995"/>
      <c r="AD114" s="995"/>
      <c r="AE114" s="996"/>
      <c r="AF114" s="997">
        <v>10359</v>
      </c>
      <c r="AG114" s="995"/>
      <c r="AH114" s="995"/>
      <c r="AI114" s="995"/>
      <c r="AJ114" s="996"/>
      <c r="AK114" s="997">
        <v>11016</v>
      </c>
      <c r="AL114" s="995"/>
      <c r="AM114" s="995"/>
      <c r="AN114" s="995"/>
      <c r="AO114" s="996"/>
      <c r="AP114" s="998">
        <v>0.1</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3189125</v>
      </c>
      <c r="BR114" s="962"/>
      <c r="BS114" s="962"/>
      <c r="BT114" s="962"/>
      <c r="BU114" s="962"/>
      <c r="BV114" s="962">
        <v>3141375</v>
      </c>
      <c r="BW114" s="962"/>
      <c r="BX114" s="962"/>
      <c r="BY114" s="962"/>
      <c r="BZ114" s="962"/>
      <c r="CA114" s="962">
        <v>3182259</v>
      </c>
      <c r="CB114" s="962"/>
      <c r="CC114" s="962"/>
      <c r="CD114" s="962"/>
      <c r="CE114" s="962"/>
      <c r="CF114" s="956">
        <v>33.4</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139</v>
      </c>
      <c r="DH114" s="995"/>
      <c r="DI114" s="995"/>
      <c r="DJ114" s="995"/>
      <c r="DK114" s="996"/>
      <c r="DL114" s="997" t="s">
        <v>454</v>
      </c>
      <c r="DM114" s="995"/>
      <c r="DN114" s="995"/>
      <c r="DO114" s="995"/>
      <c r="DP114" s="996"/>
      <c r="DQ114" s="997" t="s">
        <v>139</v>
      </c>
      <c r="DR114" s="995"/>
      <c r="DS114" s="995"/>
      <c r="DT114" s="995"/>
      <c r="DU114" s="996"/>
      <c r="DV114" s="998" t="s">
        <v>450</v>
      </c>
      <c r="DW114" s="999"/>
      <c r="DX114" s="999"/>
      <c r="DY114" s="999"/>
      <c r="DZ114" s="1000"/>
    </row>
    <row r="115" spans="1:130" s="230" customFormat="1" ht="26.25" customHeight="1" x14ac:dyDescent="0.15">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29766</v>
      </c>
      <c r="AB115" s="974"/>
      <c r="AC115" s="974"/>
      <c r="AD115" s="974"/>
      <c r="AE115" s="975"/>
      <c r="AF115" s="976">
        <v>29402</v>
      </c>
      <c r="AG115" s="974"/>
      <c r="AH115" s="974"/>
      <c r="AI115" s="974"/>
      <c r="AJ115" s="975"/>
      <c r="AK115" s="976">
        <v>31646</v>
      </c>
      <c r="AL115" s="974"/>
      <c r="AM115" s="974"/>
      <c r="AN115" s="974"/>
      <c r="AO115" s="975"/>
      <c r="AP115" s="977">
        <v>0.3</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139</v>
      </c>
      <c r="BR115" s="962"/>
      <c r="BS115" s="962"/>
      <c r="BT115" s="962"/>
      <c r="BU115" s="962"/>
      <c r="BV115" s="962" t="s">
        <v>139</v>
      </c>
      <c r="BW115" s="962"/>
      <c r="BX115" s="962"/>
      <c r="BY115" s="962"/>
      <c r="BZ115" s="962"/>
      <c r="CA115" s="962" t="s">
        <v>139</v>
      </c>
      <c r="CB115" s="962"/>
      <c r="CC115" s="962"/>
      <c r="CD115" s="962"/>
      <c r="CE115" s="962"/>
      <c r="CF115" s="956" t="s">
        <v>460</v>
      </c>
      <c r="CG115" s="957"/>
      <c r="CH115" s="957"/>
      <c r="CI115" s="957"/>
      <c r="CJ115" s="957"/>
      <c r="CK115" s="984"/>
      <c r="CL115" s="985"/>
      <c r="CM115" s="958" t="s">
        <v>461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450</v>
      </c>
      <c r="DH115" s="995"/>
      <c r="DI115" s="995"/>
      <c r="DJ115" s="995"/>
      <c r="DK115" s="996"/>
      <c r="DL115" s="997" t="s">
        <v>139</v>
      </c>
      <c r="DM115" s="995"/>
      <c r="DN115" s="995"/>
      <c r="DO115" s="995"/>
      <c r="DP115" s="996"/>
      <c r="DQ115" s="997" t="s">
        <v>139</v>
      </c>
      <c r="DR115" s="995"/>
      <c r="DS115" s="995"/>
      <c r="DT115" s="995"/>
      <c r="DU115" s="996"/>
      <c r="DV115" s="998" t="s">
        <v>450</v>
      </c>
      <c r="DW115" s="999"/>
      <c r="DX115" s="999"/>
      <c r="DY115" s="999"/>
      <c r="DZ115" s="1000"/>
    </row>
    <row r="116" spans="1:130" s="230" customFormat="1" ht="26.25" customHeight="1" x14ac:dyDescent="0.15">
      <c r="A116" s="992"/>
      <c r="B116" s="993"/>
      <c r="C116" s="1001" t="s">
        <v>462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123</v>
      </c>
      <c r="AB116" s="995"/>
      <c r="AC116" s="995"/>
      <c r="AD116" s="995"/>
      <c r="AE116" s="996"/>
      <c r="AF116" s="997">
        <v>110</v>
      </c>
      <c r="AG116" s="995"/>
      <c r="AH116" s="995"/>
      <c r="AI116" s="995"/>
      <c r="AJ116" s="996"/>
      <c r="AK116" s="997">
        <v>137</v>
      </c>
      <c r="AL116" s="995"/>
      <c r="AM116" s="995"/>
      <c r="AN116" s="995"/>
      <c r="AO116" s="996"/>
      <c r="AP116" s="998">
        <v>0</v>
      </c>
      <c r="AQ116" s="999"/>
      <c r="AR116" s="999"/>
      <c r="AS116" s="999"/>
      <c r="AT116" s="1000"/>
      <c r="AU116" s="944"/>
      <c r="AV116" s="945"/>
      <c r="AW116" s="945"/>
      <c r="AX116" s="945"/>
      <c r="AY116" s="945"/>
      <c r="AZ116" s="1003" t="s">
        <v>463</v>
      </c>
      <c r="BA116" s="1004"/>
      <c r="BB116" s="1004"/>
      <c r="BC116" s="1004"/>
      <c r="BD116" s="1004"/>
      <c r="BE116" s="1004"/>
      <c r="BF116" s="1004"/>
      <c r="BG116" s="1004"/>
      <c r="BH116" s="1004"/>
      <c r="BI116" s="1004"/>
      <c r="BJ116" s="1004"/>
      <c r="BK116" s="1004"/>
      <c r="BL116" s="1004"/>
      <c r="BM116" s="1004"/>
      <c r="BN116" s="1004"/>
      <c r="BO116" s="1004"/>
      <c r="BP116" s="1005"/>
      <c r="BQ116" s="961" t="s">
        <v>447</v>
      </c>
      <c r="BR116" s="962"/>
      <c r="BS116" s="962"/>
      <c r="BT116" s="962"/>
      <c r="BU116" s="962"/>
      <c r="BV116" s="962" t="s">
        <v>447</v>
      </c>
      <c r="BW116" s="962"/>
      <c r="BX116" s="962"/>
      <c r="BY116" s="962"/>
      <c r="BZ116" s="962"/>
      <c r="CA116" s="962" t="s">
        <v>139</v>
      </c>
      <c r="CB116" s="962"/>
      <c r="CC116" s="962"/>
      <c r="CD116" s="962"/>
      <c r="CE116" s="962"/>
      <c r="CF116" s="956" t="s">
        <v>464</v>
      </c>
      <c r="CG116" s="957"/>
      <c r="CH116" s="957"/>
      <c r="CI116" s="957"/>
      <c r="CJ116" s="957"/>
      <c r="CK116" s="984"/>
      <c r="CL116" s="985"/>
      <c r="CM116" s="958" t="s">
        <v>465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139</v>
      </c>
      <c r="DH116" s="995"/>
      <c r="DI116" s="995"/>
      <c r="DJ116" s="995"/>
      <c r="DK116" s="996"/>
      <c r="DL116" s="997" t="s">
        <v>466</v>
      </c>
      <c r="DM116" s="995"/>
      <c r="DN116" s="995"/>
      <c r="DO116" s="995"/>
      <c r="DP116" s="996"/>
      <c r="DQ116" s="997" t="s">
        <v>139</v>
      </c>
      <c r="DR116" s="995"/>
      <c r="DS116" s="995"/>
      <c r="DT116" s="995"/>
      <c r="DU116" s="996"/>
      <c r="DV116" s="998" t="s">
        <v>467</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468</v>
      </c>
      <c r="Z117" s="930"/>
      <c r="AA117" s="1014">
        <v>1667559</v>
      </c>
      <c r="AB117" s="1015"/>
      <c r="AC117" s="1015"/>
      <c r="AD117" s="1015"/>
      <c r="AE117" s="1016"/>
      <c r="AF117" s="1017">
        <v>1822050</v>
      </c>
      <c r="AG117" s="1015"/>
      <c r="AH117" s="1015"/>
      <c r="AI117" s="1015"/>
      <c r="AJ117" s="1016"/>
      <c r="AK117" s="1017">
        <v>1961916</v>
      </c>
      <c r="AL117" s="1015"/>
      <c r="AM117" s="1015"/>
      <c r="AN117" s="1015"/>
      <c r="AO117" s="1016"/>
      <c r="AP117" s="1018"/>
      <c r="AQ117" s="1019"/>
      <c r="AR117" s="1019"/>
      <c r="AS117" s="1019"/>
      <c r="AT117" s="1020"/>
      <c r="AU117" s="944"/>
      <c r="AV117" s="945"/>
      <c r="AW117" s="945"/>
      <c r="AX117" s="945"/>
      <c r="AY117" s="945"/>
      <c r="AZ117" s="1010" t="s">
        <v>469</v>
      </c>
      <c r="BA117" s="1011"/>
      <c r="BB117" s="1011"/>
      <c r="BC117" s="1011"/>
      <c r="BD117" s="1011"/>
      <c r="BE117" s="1011"/>
      <c r="BF117" s="1011"/>
      <c r="BG117" s="1011"/>
      <c r="BH117" s="1011"/>
      <c r="BI117" s="1011"/>
      <c r="BJ117" s="1011"/>
      <c r="BK117" s="1011"/>
      <c r="BL117" s="1011"/>
      <c r="BM117" s="1011"/>
      <c r="BN117" s="1011"/>
      <c r="BO117" s="1011"/>
      <c r="BP117" s="1012"/>
      <c r="BQ117" s="961" t="s">
        <v>139</v>
      </c>
      <c r="BR117" s="962"/>
      <c r="BS117" s="962"/>
      <c r="BT117" s="962"/>
      <c r="BU117" s="962"/>
      <c r="BV117" s="962" t="s">
        <v>441</v>
      </c>
      <c r="BW117" s="962"/>
      <c r="BX117" s="962"/>
      <c r="BY117" s="962"/>
      <c r="BZ117" s="962"/>
      <c r="CA117" s="962" t="s">
        <v>139</v>
      </c>
      <c r="CB117" s="962"/>
      <c r="CC117" s="962"/>
      <c r="CD117" s="962"/>
      <c r="CE117" s="962"/>
      <c r="CF117" s="956" t="s">
        <v>139</v>
      </c>
      <c r="CG117" s="957"/>
      <c r="CH117" s="957"/>
      <c r="CI117" s="957"/>
      <c r="CJ117" s="957"/>
      <c r="CK117" s="984"/>
      <c r="CL117" s="985"/>
      <c r="CM117" s="958" t="s">
        <v>470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450</v>
      </c>
      <c r="DH117" s="995"/>
      <c r="DI117" s="995"/>
      <c r="DJ117" s="995"/>
      <c r="DK117" s="996"/>
      <c r="DL117" s="997" t="s">
        <v>139</v>
      </c>
      <c r="DM117" s="995"/>
      <c r="DN117" s="995"/>
      <c r="DO117" s="995"/>
      <c r="DP117" s="996"/>
      <c r="DQ117" s="997" t="s">
        <v>139</v>
      </c>
      <c r="DR117" s="995"/>
      <c r="DS117" s="995"/>
      <c r="DT117" s="995"/>
      <c r="DU117" s="996"/>
      <c r="DV117" s="998" t="s">
        <v>441</v>
      </c>
      <c r="DW117" s="999"/>
      <c r="DX117" s="999"/>
      <c r="DY117" s="999"/>
      <c r="DZ117" s="1000"/>
    </row>
    <row r="118" spans="1:130" s="230" customFormat="1" ht="26.25" customHeight="1" x14ac:dyDescent="0.15">
      <c r="A118" s="94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432</v>
      </c>
      <c r="AB118" s="929"/>
      <c r="AC118" s="929"/>
      <c r="AD118" s="929"/>
      <c r="AE118" s="930"/>
      <c r="AF118" s="928" t="s">
        <v>433</v>
      </c>
      <c r="AG118" s="929"/>
      <c r="AH118" s="929"/>
      <c r="AI118" s="929"/>
      <c r="AJ118" s="930"/>
      <c r="AK118" s="928" t="s">
        <v>310</v>
      </c>
      <c r="AL118" s="929"/>
      <c r="AM118" s="929"/>
      <c r="AN118" s="929"/>
      <c r="AO118" s="930"/>
      <c r="AP118" s="1006" t="s">
        <v>434</v>
      </c>
      <c r="AQ118" s="1007"/>
      <c r="AR118" s="1007"/>
      <c r="AS118" s="1007"/>
      <c r="AT118" s="1008"/>
      <c r="AU118" s="944"/>
      <c r="AV118" s="945"/>
      <c r="AW118" s="945"/>
      <c r="AX118" s="945"/>
      <c r="AY118" s="945"/>
      <c r="AZ118" s="1009" t="s">
        <v>471</v>
      </c>
      <c r="BA118" s="1001"/>
      <c r="BB118" s="1001"/>
      <c r="BC118" s="1001"/>
      <c r="BD118" s="1001"/>
      <c r="BE118" s="1001"/>
      <c r="BF118" s="1001"/>
      <c r="BG118" s="1001"/>
      <c r="BH118" s="1001"/>
      <c r="BI118" s="1001"/>
      <c r="BJ118" s="1001"/>
      <c r="BK118" s="1001"/>
      <c r="BL118" s="1001"/>
      <c r="BM118" s="1001"/>
      <c r="BN118" s="1001"/>
      <c r="BO118" s="1001"/>
      <c r="BP118" s="1002"/>
      <c r="BQ118" s="1035" t="s">
        <v>441</v>
      </c>
      <c r="BR118" s="1036"/>
      <c r="BS118" s="1036"/>
      <c r="BT118" s="1036"/>
      <c r="BU118" s="1036"/>
      <c r="BV118" s="1036" t="s">
        <v>139</v>
      </c>
      <c r="BW118" s="1036"/>
      <c r="BX118" s="1036"/>
      <c r="BY118" s="1036"/>
      <c r="BZ118" s="1036"/>
      <c r="CA118" s="1036" t="s">
        <v>139</v>
      </c>
      <c r="CB118" s="1036"/>
      <c r="CC118" s="1036"/>
      <c r="CD118" s="1036"/>
      <c r="CE118" s="1036"/>
      <c r="CF118" s="956" t="s">
        <v>139</v>
      </c>
      <c r="CG118" s="957"/>
      <c r="CH118" s="957"/>
      <c r="CI118" s="957"/>
      <c r="CJ118" s="957"/>
      <c r="CK118" s="984"/>
      <c r="CL118" s="985"/>
      <c r="CM118" s="958" t="s">
        <v>472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139</v>
      </c>
      <c r="DH118" s="995"/>
      <c r="DI118" s="995"/>
      <c r="DJ118" s="995"/>
      <c r="DK118" s="996"/>
      <c r="DL118" s="997" t="s">
        <v>139</v>
      </c>
      <c r="DM118" s="995"/>
      <c r="DN118" s="995"/>
      <c r="DO118" s="995"/>
      <c r="DP118" s="996"/>
      <c r="DQ118" s="997" t="s">
        <v>139</v>
      </c>
      <c r="DR118" s="995"/>
      <c r="DS118" s="995"/>
      <c r="DT118" s="995"/>
      <c r="DU118" s="996"/>
      <c r="DV118" s="998" t="s">
        <v>460</v>
      </c>
      <c r="DW118" s="999"/>
      <c r="DX118" s="999"/>
      <c r="DY118" s="999"/>
      <c r="DZ118" s="1000"/>
    </row>
    <row r="119" spans="1:130" s="230" customFormat="1" ht="26.25" customHeight="1" x14ac:dyDescent="0.15">
      <c r="A119" s="1092" t="s">
        <v>438</v>
      </c>
      <c r="B119" s="983"/>
      <c r="C119" s="965" t="s">
        <v>439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139</v>
      </c>
      <c r="AB119" s="936"/>
      <c r="AC119" s="936"/>
      <c r="AD119" s="936"/>
      <c r="AE119" s="937"/>
      <c r="AF119" s="938" t="s">
        <v>139</v>
      </c>
      <c r="AG119" s="936"/>
      <c r="AH119" s="936"/>
      <c r="AI119" s="936"/>
      <c r="AJ119" s="937"/>
      <c r="AK119" s="938" t="s">
        <v>441</v>
      </c>
      <c r="AL119" s="936"/>
      <c r="AM119" s="936"/>
      <c r="AN119" s="936"/>
      <c r="AO119" s="937"/>
      <c r="AP119" s="939" t="s">
        <v>441</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473</v>
      </c>
      <c r="BP119" s="1041"/>
      <c r="BQ119" s="1035">
        <v>28346866</v>
      </c>
      <c r="BR119" s="1036"/>
      <c r="BS119" s="1036"/>
      <c r="BT119" s="1036"/>
      <c r="BU119" s="1036"/>
      <c r="BV119" s="1036">
        <v>32178939</v>
      </c>
      <c r="BW119" s="1036"/>
      <c r="BX119" s="1036"/>
      <c r="BY119" s="1036"/>
      <c r="BZ119" s="1036"/>
      <c r="CA119" s="1036">
        <v>33785993</v>
      </c>
      <c r="CB119" s="1036"/>
      <c r="CC119" s="1036"/>
      <c r="CD119" s="1036"/>
      <c r="CE119" s="1036"/>
      <c r="CF119" s="1037"/>
      <c r="CG119" s="1038"/>
      <c r="CH119" s="1038"/>
      <c r="CI119" s="1038"/>
      <c r="CJ119" s="1039"/>
      <c r="CK119" s="986"/>
      <c r="CL119" s="987"/>
      <c r="CM119" s="1009" t="s">
        <v>474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165163</v>
      </c>
      <c r="DH119" s="1022"/>
      <c r="DI119" s="1022"/>
      <c r="DJ119" s="1022"/>
      <c r="DK119" s="1023"/>
      <c r="DL119" s="1021">
        <v>183483</v>
      </c>
      <c r="DM119" s="1022"/>
      <c r="DN119" s="1022"/>
      <c r="DO119" s="1022"/>
      <c r="DP119" s="1023"/>
      <c r="DQ119" s="1021">
        <v>155112</v>
      </c>
      <c r="DR119" s="1022"/>
      <c r="DS119" s="1022"/>
      <c r="DT119" s="1022"/>
      <c r="DU119" s="1023"/>
      <c r="DV119" s="1024">
        <v>1.6</v>
      </c>
      <c r="DW119" s="1025"/>
      <c r="DX119" s="1025"/>
      <c r="DY119" s="1025"/>
      <c r="DZ119" s="1026"/>
    </row>
    <row r="120" spans="1:130" s="230" customFormat="1" ht="26.25" customHeight="1" x14ac:dyDescent="0.15">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441</v>
      </c>
      <c r="AB120" s="995"/>
      <c r="AC120" s="995"/>
      <c r="AD120" s="995"/>
      <c r="AE120" s="996"/>
      <c r="AF120" s="997" t="s">
        <v>441</v>
      </c>
      <c r="AG120" s="995"/>
      <c r="AH120" s="995"/>
      <c r="AI120" s="995"/>
      <c r="AJ120" s="996"/>
      <c r="AK120" s="997" t="s">
        <v>139</v>
      </c>
      <c r="AL120" s="995"/>
      <c r="AM120" s="995"/>
      <c r="AN120" s="995"/>
      <c r="AO120" s="996"/>
      <c r="AP120" s="998" t="s">
        <v>441</v>
      </c>
      <c r="AQ120" s="999"/>
      <c r="AR120" s="999"/>
      <c r="AS120" s="999"/>
      <c r="AT120" s="1000"/>
      <c r="AU120" s="1027" t="s">
        <v>475</v>
      </c>
      <c r="AV120" s="1028"/>
      <c r="AW120" s="1028"/>
      <c r="AX120" s="1028"/>
      <c r="AY120" s="1029"/>
      <c r="AZ120" s="965" t="s">
        <v>476</v>
      </c>
      <c r="BA120" s="933"/>
      <c r="BB120" s="933"/>
      <c r="BC120" s="933"/>
      <c r="BD120" s="933"/>
      <c r="BE120" s="933"/>
      <c r="BF120" s="933"/>
      <c r="BG120" s="933"/>
      <c r="BH120" s="933"/>
      <c r="BI120" s="933"/>
      <c r="BJ120" s="933"/>
      <c r="BK120" s="933"/>
      <c r="BL120" s="933"/>
      <c r="BM120" s="933"/>
      <c r="BN120" s="933"/>
      <c r="BO120" s="933"/>
      <c r="BP120" s="934"/>
      <c r="BQ120" s="966">
        <v>10130468</v>
      </c>
      <c r="BR120" s="967"/>
      <c r="BS120" s="967"/>
      <c r="BT120" s="967"/>
      <c r="BU120" s="967"/>
      <c r="BV120" s="967">
        <v>10807721</v>
      </c>
      <c r="BW120" s="967"/>
      <c r="BX120" s="967"/>
      <c r="BY120" s="967"/>
      <c r="BZ120" s="967"/>
      <c r="CA120" s="967">
        <v>11379561</v>
      </c>
      <c r="CB120" s="967"/>
      <c r="CC120" s="967"/>
      <c r="CD120" s="967"/>
      <c r="CE120" s="967"/>
      <c r="CF120" s="980">
        <v>119.3</v>
      </c>
      <c r="CG120" s="981"/>
      <c r="CH120" s="981"/>
      <c r="CI120" s="981"/>
      <c r="CJ120" s="981"/>
      <c r="CK120" s="1042" t="s">
        <v>477</v>
      </c>
      <c r="CL120" s="1043"/>
      <c r="CM120" s="1043"/>
      <c r="CN120" s="1043"/>
      <c r="CO120" s="1044"/>
      <c r="CP120" s="1050" t="s">
        <v>411</v>
      </c>
      <c r="CQ120" s="1051"/>
      <c r="CR120" s="1051"/>
      <c r="CS120" s="1051"/>
      <c r="CT120" s="1051"/>
      <c r="CU120" s="1051"/>
      <c r="CV120" s="1051"/>
      <c r="CW120" s="1051"/>
      <c r="CX120" s="1051"/>
      <c r="CY120" s="1051"/>
      <c r="CZ120" s="1051"/>
      <c r="DA120" s="1051"/>
      <c r="DB120" s="1051"/>
      <c r="DC120" s="1051"/>
      <c r="DD120" s="1051"/>
      <c r="DE120" s="1051"/>
      <c r="DF120" s="1052"/>
      <c r="DG120" s="966">
        <v>3007098</v>
      </c>
      <c r="DH120" s="967"/>
      <c r="DI120" s="967"/>
      <c r="DJ120" s="967"/>
      <c r="DK120" s="967"/>
      <c r="DL120" s="967">
        <v>2737909</v>
      </c>
      <c r="DM120" s="967"/>
      <c r="DN120" s="967"/>
      <c r="DO120" s="967"/>
      <c r="DP120" s="967"/>
      <c r="DQ120" s="967">
        <v>2740895</v>
      </c>
      <c r="DR120" s="967"/>
      <c r="DS120" s="967"/>
      <c r="DT120" s="967"/>
      <c r="DU120" s="967"/>
      <c r="DV120" s="968">
        <v>28.7</v>
      </c>
      <c r="DW120" s="968"/>
      <c r="DX120" s="968"/>
      <c r="DY120" s="968"/>
      <c r="DZ120" s="969"/>
    </row>
    <row r="121" spans="1:130" s="230" customFormat="1" ht="26.25" customHeight="1" x14ac:dyDescent="0.15">
      <c r="A121" s="1093"/>
      <c r="B121" s="985"/>
      <c r="C121" s="1010" t="s">
        <v>478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3801</v>
      </c>
      <c r="AB121" s="995"/>
      <c r="AC121" s="995"/>
      <c r="AD121" s="995"/>
      <c r="AE121" s="996"/>
      <c r="AF121" s="997">
        <v>2556</v>
      </c>
      <c r="AG121" s="995"/>
      <c r="AH121" s="995"/>
      <c r="AI121" s="995"/>
      <c r="AJ121" s="996"/>
      <c r="AK121" s="997">
        <v>1357</v>
      </c>
      <c r="AL121" s="995"/>
      <c r="AM121" s="995"/>
      <c r="AN121" s="995"/>
      <c r="AO121" s="996"/>
      <c r="AP121" s="998">
        <v>0</v>
      </c>
      <c r="AQ121" s="999"/>
      <c r="AR121" s="999"/>
      <c r="AS121" s="999"/>
      <c r="AT121" s="1000"/>
      <c r="AU121" s="1030"/>
      <c r="AV121" s="1031"/>
      <c r="AW121" s="1031"/>
      <c r="AX121" s="1031"/>
      <c r="AY121" s="1032"/>
      <c r="AZ121" s="958" t="s">
        <v>479</v>
      </c>
      <c r="BA121" s="959"/>
      <c r="BB121" s="959"/>
      <c r="BC121" s="959"/>
      <c r="BD121" s="959"/>
      <c r="BE121" s="959"/>
      <c r="BF121" s="959"/>
      <c r="BG121" s="959"/>
      <c r="BH121" s="959"/>
      <c r="BI121" s="959"/>
      <c r="BJ121" s="959"/>
      <c r="BK121" s="959"/>
      <c r="BL121" s="959"/>
      <c r="BM121" s="959"/>
      <c r="BN121" s="959"/>
      <c r="BO121" s="959"/>
      <c r="BP121" s="960"/>
      <c r="BQ121" s="961">
        <v>1099510</v>
      </c>
      <c r="BR121" s="962"/>
      <c r="BS121" s="962"/>
      <c r="BT121" s="962"/>
      <c r="BU121" s="962"/>
      <c r="BV121" s="962">
        <v>928969</v>
      </c>
      <c r="BW121" s="962"/>
      <c r="BX121" s="962"/>
      <c r="BY121" s="962"/>
      <c r="BZ121" s="962"/>
      <c r="CA121" s="962">
        <v>767882</v>
      </c>
      <c r="CB121" s="962"/>
      <c r="CC121" s="962"/>
      <c r="CD121" s="962"/>
      <c r="CE121" s="962"/>
      <c r="CF121" s="956">
        <v>8.1</v>
      </c>
      <c r="CG121" s="957"/>
      <c r="CH121" s="957"/>
      <c r="CI121" s="957"/>
      <c r="CJ121" s="957"/>
      <c r="CK121" s="1045"/>
      <c r="CL121" s="1046"/>
      <c r="CM121" s="1046"/>
      <c r="CN121" s="1046"/>
      <c r="CO121" s="1047"/>
      <c r="CP121" s="1055" t="s">
        <v>480</v>
      </c>
      <c r="CQ121" s="1056"/>
      <c r="CR121" s="1056"/>
      <c r="CS121" s="1056"/>
      <c r="CT121" s="1056"/>
      <c r="CU121" s="1056"/>
      <c r="CV121" s="1056"/>
      <c r="CW121" s="1056"/>
      <c r="CX121" s="1056"/>
      <c r="CY121" s="1056"/>
      <c r="CZ121" s="1056"/>
      <c r="DA121" s="1056"/>
      <c r="DB121" s="1056"/>
      <c r="DC121" s="1056"/>
      <c r="DD121" s="1056"/>
      <c r="DE121" s="1056"/>
      <c r="DF121" s="1057"/>
      <c r="DG121" s="961">
        <v>598279</v>
      </c>
      <c r="DH121" s="962"/>
      <c r="DI121" s="962"/>
      <c r="DJ121" s="962"/>
      <c r="DK121" s="962"/>
      <c r="DL121" s="962">
        <v>571812</v>
      </c>
      <c r="DM121" s="962"/>
      <c r="DN121" s="962"/>
      <c r="DO121" s="962"/>
      <c r="DP121" s="962"/>
      <c r="DQ121" s="962">
        <v>618937</v>
      </c>
      <c r="DR121" s="962"/>
      <c r="DS121" s="962"/>
      <c r="DT121" s="962"/>
      <c r="DU121" s="962"/>
      <c r="DV121" s="963">
        <v>6.5</v>
      </c>
      <c r="DW121" s="963"/>
      <c r="DX121" s="963"/>
      <c r="DY121" s="963"/>
      <c r="DZ121" s="964"/>
    </row>
    <row r="122" spans="1:130" s="230" customFormat="1" ht="26.25" customHeight="1" x14ac:dyDescent="0.15">
      <c r="A122" s="1093"/>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139</v>
      </c>
      <c r="AB122" s="995"/>
      <c r="AC122" s="995"/>
      <c r="AD122" s="995"/>
      <c r="AE122" s="996"/>
      <c r="AF122" s="997" t="s">
        <v>139</v>
      </c>
      <c r="AG122" s="995"/>
      <c r="AH122" s="995"/>
      <c r="AI122" s="995"/>
      <c r="AJ122" s="996"/>
      <c r="AK122" s="997" t="s">
        <v>139</v>
      </c>
      <c r="AL122" s="995"/>
      <c r="AM122" s="995"/>
      <c r="AN122" s="995"/>
      <c r="AO122" s="996"/>
      <c r="AP122" s="998" t="s">
        <v>441</v>
      </c>
      <c r="AQ122" s="999"/>
      <c r="AR122" s="999"/>
      <c r="AS122" s="999"/>
      <c r="AT122" s="1000"/>
      <c r="AU122" s="1030"/>
      <c r="AV122" s="1031"/>
      <c r="AW122" s="1031"/>
      <c r="AX122" s="1031"/>
      <c r="AY122" s="1032"/>
      <c r="AZ122" s="1009" t="s">
        <v>481</v>
      </c>
      <c r="BA122" s="1001"/>
      <c r="BB122" s="1001"/>
      <c r="BC122" s="1001"/>
      <c r="BD122" s="1001"/>
      <c r="BE122" s="1001"/>
      <c r="BF122" s="1001"/>
      <c r="BG122" s="1001"/>
      <c r="BH122" s="1001"/>
      <c r="BI122" s="1001"/>
      <c r="BJ122" s="1001"/>
      <c r="BK122" s="1001"/>
      <c r="BL122" s="1001"/>
      <c r="BM122" s="1001"/>
      <c r="BN122" s="1001"/>
      <c r="BO122" s="1001"/>
      <c r="BP122" s="1002"/>
      <c r="BQ122" s="1035">
        <v>17496122</v>
      </c>
      <c r="BR122" s="1036"/>
      <c r="BS122" s="1036"/>
      <c r="BT122" s="1036"/>
      <c r="BU122" s="1036"/>
      <c r="BV122" s="1036">
        <v>20411015</v>
      </c>
      <c r="BW122" s="1036"/>
      <c r="BX122" s="1036"/>
      <c r="BY122" s="1036"/>
      <c r="BZ122" s="1036"/>
      <c r="CA122" s="1036">
        <v>21525297</v>
      </c>
      <c r="CB122" s="1036"/>
      <c r="CC122" s="1036"/>
      <c r="CD122" s="1036"/>
      <c r="CE122" s="1036"/>
      <c r="CF122" s="1053">
        <v>225.8</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465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441</v>
      </c>
      <c r="AB123" s="995"/>
      <c r="AC123" s="995"/>
      <c r="AD123" s="995"/>
      <c r="AE123" s="996"/>
      <c r="AF123" s="997" t="s">
        <v>441</v>
      </c>
      <c r="AG123" s="995"/>
      <c r="AH123" s="995"/>
      <c r="AI123" s="995"/>
      <c r="AJ123" s="996"/>
      <c r="AK123" s="997" t="s">
        <v>441</v>
      </c>
      <c r="AL123" s="995"/>
      <c r="AM123" s="995"/>
      <c r="AN123" s="995"/>
      <c r="AO123" s="996"/>
      <c r="AP123" s="998" t="s">
        <v>441</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482</v>
      </c>
      <c r="BP123" s="1041"/>
      <c r="BQ123" s="1099">
        <v>28726100</v>
      </c>
      <c r="BR123" s="1100"/>
      <c r="BS123" s="1100"/>
      <c r="BT123" s="1100"/>
      <c r="BU123" s="1100"/>
      <c r="BV123" s="1100">
        <v>32147705</v>
      </c>
      <c r="BW123" s="1100"/>
      <c r="BX123" s="1100"/>
      <c r="BY123" s="1100"/>
      <c r="BZ123" s="1100"/>
      <c r="CA123" s="1100">
        <v>33672740</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470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139</v>
      </c>
      <c r="AB124" s="995"/>
      <c r="AC124" s="995"/>
      <c r="AD124" s="995"/>
      <c r="AE124" s="996"/>
      <c r="AF124" s="997" t="s">
        <v>441</v>
      </c>
      <c r="AG124" s="995"/>
      <c r="AH124" s="995"/>
      <c r="AI124" s="995"/>
      <c r="AJ124" s="996"/>
      <c r="AK124" s="997" t="s">
        <v>460</v>
      </c>
      <c r="AL124" s="995"/>
      <c r="AM124" s="995"/>
      <c r="AN124" s="995"/>
      <c r="AO124" s="996"/>
      <c r="AP124" s="998" t="s">
        <v>139</v>
      </c>
      <c r="AQ124" s="999"/>
      <c r="AR124" s="999"/>
      <c r="AS124" s="999"/>
      <c r="AT124" s="1000"/>
      <c r="AU124" s="1095" t="s">
        <v>483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139</v>
      </c>
      <c r="BR124" s="1063"/>
      <c r="BS124" s="1063"/>
      <c r="BT124" s="1063"/>
      <c r="BU124" s="1063"/>
      <c r="BV124" s="1063">
        <v>0.3</v>
      </c>
      <c r="BW124" s="1063"/>
      <c r="BX124" s="1063"/>
      <c r="BY124" s="1063"/>
      <c r="BZ124" s="1063"/>
      <c r="CA124" s="1063">
        <v>1.1000000000000001</v>
      </c>
      <c r="CB124" s="1063"/>
      <c r="CC124" s="1063"/>
      <c r="CD124" s="1063"/>
      <c r="CE124" s="1063"/>
      <c r="CF124" s="1064"/>
      <c r="CG124" s="1065"/>
      <c r="CH124" s="1065"/>
      <c r="CI124" s="1065"/>
      <c r="CJ124" s="1066"/>
      <c r="CK124" s="1048"/>
      <c r="CL124" s="1048"/>
      <c r="CM124" s="1048"/>
      <c r="CN124" s="1048"/>
      <c r="CO124" s="1049"/>
      <c r="CP124" s="1055" t="s">
        <v>484</v>
      </c>
      <c r="CQ124" s="1056"/>
      <c r="CR124" s="1056"/>
      <c r="CS124" s="1056"/>
      <c r="CT124" s="1056"/>
      <c r="CU124" s="1056"/>
      <c r="CV124" s="1056"/>
      <c r="CW124" s="1056"/>
      <c r="CX124" s="1056"/>
      <c r="CY124" s="1056"/>
      <c r="CZ124" s="1056"/>
      <c r="DA124" s="1056"/>
      <c r="DB124" s="1056"/>
      <c r="DC124" s="1056"/>
      <c r="DD124" s="1056"/>
      <c r="DE124" s="1056"/>
      <c r="DF124" s="1057"/>
      <c r="DG124" s="1040" t="s">
        <v>447</v>
      </c>
      <c r="DH124" s="1022"/>
      <c r="DI124" s="1022"/>
      <c r="DJ124" s="1022"/>
      <c r="DK124" s="1023"/>
      <c r="DL124" s="1021" t="s">
        <v>139</v>
      </c>
      <c r="DM124" s="1022"/>
      <c r="DN124" s="1022"/>
      <c r="DO124" s="1022"/>
      <c r="DP124" s="1023"/>
      <c r="DQ124" s="1021" t="s">
        <v>139</v>
      </c>
      <c r="DR124" s="1022"/>
      <c r="DS124" s="1022"/>
      <c r="DT124" s="1022"/>
      <c r="DU124" s="1023"/>
      <c r="DV124" s="1024" t="s">
        <v>441</v>
      </c>
      <c r="DW124" s="1025"/>
      <c r="DX124" s="1025"/>
      <c r="DY124" s="1025"/>
      <c r="DZ124" s="1026"/>
    </row>
    <row r="125" spans="1:130" s="230" customFormat="1" ht="26.25" customHeight="1" x14ac:dyDescent="0.15">
      <c r="A125" s="1093"/>
      <c r="B125" s="985"/>
      <c r="C125" s="958" t="s">
        <v>472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139</v>
      </c>
      <c r="AB125" s="995"/>
      <c r="AC125" s="995"/>
      <c r="AD125" s="995"/>
      <c r="AE125" s="996"/>
      <c r="AF125" s="997" t="s">
        <v>139</v>
      </c>
      <c r="AG125" s="995"/>
      <c r="AH125" s="995"/>
      <c r="AI125" s="995"/>
      <c r="AJ125" s="996"/>
      <c r="AK125" s="997" t="s">
        <v>139</v>
      </c>
      <c r="AL125" s="995"/>
      <c r="AM125" s="995"/>
      <c r="AN125" s="995"/>
      <c r="AO125" s="996"/>
      <c r="AP125" s="998" t="s">
        <v>139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485</v>
      </c>
      <c r="CL125" s="1043"/>
      <c r="CM125" s="1043"/>
      <c r="CN125" s="1043"/>
      <c r="CO125" s="1044"/>
      <c r="CP125" s="965" t="s">
        <v>486</v>
      </c>
      <c r="CQ125" s="933"/>
      <c r="CR125" s="933"/>
      <c r="CS125" s="933"/>
      <c r="CT125" s="933"/>
      <c r="CU125" s="933"/>
      <c r="CV125" s="933"/>
      <c r="CW125" s="933"/>
      <c r="CX125" s="933"/>
      <c r="CY125" s="933"/>
      <c r="CZ125" s="933"/>
      <c r="DA125" s="933"/>
      <c r="DB125" s="933"/>
      <c r="DC125" s="933"/>
      <c r="DD125" s="933"/>
      <c r="DE125" s="933"/>
      <c r="DF125" s="934"/>
      <c r="DG125" s="966" t="s">
        <v>454</v>
      </c>
      <c r="DH125" s="967"/>
      <c r="DI125" s="967"/>
      <c r="DJ125" s="967"/>
      <c r="DK125" s="967"/>
      <c r="DL125" s="967" t="s">
        <v>139</v>
      </c>
      <c r="DM125" s="967"/>
      <c r="DN125" s="967"/>
      <c r="DO125" s="967"/>
      <c r="DP125" s="967"/>
      <c r="DQ125" s="967" t="s">
        <v>441</v>
      </c>
      <c r="DR125" s="967"/>
      <c r="DS125" s="967"/>
      <c r="DT125" s="967"/>
      <c r="DU125" s="967"/>
      <c r="DV125" s="968" t="s">
        <v>139</v>
      </c>
      <c r="DW125" s="968"/>
      <c r="DX125" s="968"/>
      <c r="DY125" s="968"/>
      <c r="DZ125" s="969"/>
    </row>
    <row r="126" spans="1:130" s="230" customFormat="1" ht="26.25" customHeight="1" thickBot="1" x14ac:dyDescent="0.2">
      <c r="A126" s="1093"/>
      <c r="B126" s="985"/>
      <c r="C126" s="958" t="s">
        <v>474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25196</v>
      </c>
      <c r="AB126" s="995"/>
      <c r="AC126" s="995"/>
      <c r="AD126" s="995"/>
      <c r="AE126" s="996"/>
      <c r="AF126" s="997">
        <v>26265</v>
      </c>
      <c r="AG126" s="995"/>
      <c r="AH126" s="995"/>
      <c r="AI126" s="995"/>
      <c r="AJ126" s="996"/>
      <c r="AK126" s="997">
        <v>29716</v>
      </c>
      <c r="AL126" s="995"/>
      <c r="AM126" s="995"/>
      <c r="AN126" s="995"/>
      <c r="AO126" s="996"/>
      <c r="AP126" s="998">
        <v>0.3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487</v>
      </c>
      <c r="CQ126" s="959"/>
      <c r="CR126" s="959"/>
      <c r="CS126" s="959"/>
      <c r="CT126" s="959"/>
      <c r="CU126" s="959"/>
      <c r="CV126" s="959"/>
      <c r="CW126" s="959"/>
      <c r="CX126" s="959"/>
      <c r="CY126" s="959"/>
      <c r="CZ126" s="959"/>
      <c r="DA126" s="959"/>
      <c r="DB126" s="959"/>
      <c r="DC126" s="959"/>
      <c r="DD126" s="959"/>
      <c r="DE126" s="959"/>
      <c r="DF126" s="960"/>
      <c r="DG126" s="961" t="s">
        <v>441</v>
      </c>
      <c r="DH126" s="962"/>
      <c r="DI126" s="962"/>
      <c r="DJ126" s="962"/>
      <c r="DK126" s="962"/>
      <c r="DL126" s="962" t="s">
        <v>454</v>
      </c>
      <c r="DM126" s="962"/>
      <c r="DN126" s="962"/>
      <c r="DO126" s="962"/>
      <c r="DP126" s="962"/>
      <c r="DQ126" s="962" t="s">
        <v>464</v>
      </c>
      <c r="DR126" s="962"/>
      <c r="DS126" s="962"/>
      <c r="DT126" s="962"/>
      <c r="DU126" s="962"/>
      <c r="DV126" s="963" t="s">
        <v>139</v>
      </c>
      <c r="DW126" s="963"/>
      <c r="DX126" s="963"/>
      <c r="DY126" s="963"/>
      <c r="DZ126" s="964"/>
    </row>
    <row r="127" spans="1:130" s="230" customFormat="1" ht="26.25" customHeight="1" x14ac:dyDescent="0.15">
      <c r="A127" s="1094"/>
      <c r="B127" s="987"/>
      <c r="C127" s="1009" t="s">
        <v>488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769</v>
      </c>
      <c r="AB127" s="995"/>
      <c r="AC127" s="995"/>
      <c r="AD127" s="995"/>
      <c r="AE127" s="996"/>
      <c r="AF127" s="997">
        <v>581</v>
      </c>
      <c r="AG127" s="995"/>
      <c r="AH127" s="995"/>
      <c r="AI127" s="995"/>
      <c r="AJ127" s="996"/>
      <c r="AK127" s="997">
        <v>573</v>
      </c>
      <c r="AL127" s="995"/>
      <c r="AM127" s="995"/>
      <c r="AN127" s="995"/>
      <c r="AO127" s="996"/>
      <c r="AP127" s="998">
        <v>0</v>
      </c>
      <c r="AQ127" s="999"/>
      <c r="AR127" s="999"/>
      <c r="AS127" s="999"/>
      <c r="AT127" s="1000"/>
      <c r="AU127" s="232"/>
      <c r="AV127" s="232"/>
      <c r="AW127" s="232"/>
      <c r="AX127" s="1067" t="s">
        <v>489</v>
      </c>
      <c r="AY127" s="1068"/>
      <c r="AZ127" s="1068"/>
      <c r="BA127" s="1068"/>
      <c r="BB127" s="1068"/>
      <c r="BC127" s="1068"/>
      <c r="BD127" s="1068"/>
      <c r="BE127" s="1069"/>
      <c r="BF127" s="1070" t="s">
        <v>490</v>
      </c>
      <c r="BG127" s="1068"/>
      <c r="BH127" s="1068"/>
      <c r="BI127" s="1068"/>
      <c r="BJ127" s="1068"/>
      <c r="BK127" s="1068"/>
      <c r="BL127" s="1069"/>
      <c r="BM127" s="1070" t="s">
        <v>491</v>
      </c>
      <c r="BN127" s="1068"/>
      <c r="BO127" s="1068"/>
      <c r="BP127" s="1068"/>
      <c r="BQ127" s="1068"/>
      <c r="BR127" s="1068"/>
      <c r="BS127" s="1069"/>
      <c r="BT127" s="1070" t="s">
        <v>492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493</v>
      </c>
      <c r="CQ127" s="959"/>
      <c r="CR127" s="959"/>
      <c r="CS127" s="959"/>
      <c r="CT127" s="959"/>
      <c r="CU127" s="959"/>
      <c r="CV127" s="959"/>
      <c r="CW127" s="959"/>
      <c r="CX127" s="959"/>
      <c r="CY127" s="959"/>
      <c r="CZ127" s="959"/>
      <c r="DA127" s="959"/>
      <c r="DB127" s="959"/>
      <c r="DC127" s="959"/>
      <c r="DD127" s="959"/>
      <c r="DE127" s="959"/>
      <c r="DF127" s="960"/>
      <c r="DG127" s="961" t="s">
        <v>139</v>
      </c>
      <c r="DH127" s="962"/>
      <c r="DI127" s="962"/>
      <c r="DJ127" s="962"/>
      <c r="DK127" s="962"/>
      <c r="DL127" s="962" t="s">
        <v>139</v>
      </c>
      <c r="DM127" s="962"/>
      <c r="DN127" s="962"/>
      <c r="DO127" s="962"/>
      <c r="DP127" s="962"/>
      <c r="DQ127" s="962" t="s">
        <v>464</v>
      </c>
      <c r="DR127" s="962"/>
      <c r="DS127" s="962"/>
      <c r="DT127" s="962"/>
      <c r="DU127" s="962"/>
      <c r="DV127" s="963" t="s">
        <v>464</v>
      </c>
      <c r="DW127" s="963"/>
      <c r="DX127" s="963"/>
      <c r="DY127" s="963"/>
      <c r="DZ127" s="964"/>
    </row>
    <row r="128" spans="1:130" s="230" customFormat="1" ht="26.25" customHeight="1" thickBot="1" x14ac:dyDescent="0.2">
      <c r="A128" s="1077" t="s">
        <v>494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495</v>
      </c>
      <c r="X128" s="1079"/>
      <c r="Y128" s="1079"/>
      <c r="Z128" s="1080"/>
      <c r="AA128" s="1081">
        <v>73231</v>
      </c>
      <c r="AB128" s="1082"/>
      <c r="AC128" s="1082"/>
      <c r="AD128" s="1082"/>
      <c r="AE128" s="1083"/>
      <c r="AF128" s="1084">
        <v>70953</v>
      </c>
      <c r="AG128" s="1082"/>
      <c r="AH128" s="1082"/>
      <c r="AI128" s="1082"/>
      <c r="AJ128" s="1083"/>
      <c r="AK128" s="1084">
        <v>71259</v>
      </c>
      <c r="AL128" s="1082"/>
      <c r="AM128" s="1082"/>
      <c r="AN128" s="1082"/>
      <c r="AO128" s="1083"/>
      <c r="AP128" s="1085"/>
      <c r="AQ128" s="1086"/>
      <c r="AR128" s="1086"/>
      <c r="AS128" s="1086"/>
      <c r="AT128" s="1087"/>
      <c r="AU128" s="232"/>
      <c r="AV128" s="232"/>
      <c r="AW128" s="232"/>
      <c r="AX128" s="932" t="s">
        <v>496</v>
      </c>
      <c r="AY128" s="933"/>
      <c r="AZ128" s="933"/>
      <c r="BA128" s="933"/>
      <c r="BB128" s="933"/>
      <c r="BC128" s="933"/>
      <c r="BD128" s="933"/>
      <c r="BE128" s="934"/>
      <c r="BF128" s="1088" t="s">
        <v>139</v>
      </c>
      <c r="BG128" s="1089"/>
      <c r="BH128" s="1089"/>
      <c r="BI128" s="1089"/>
      <c r="BJ128" s="1089"/>
      <c r="BK128" s="1089"/>
      <c r="BL128" s="1090"/>
      <c r="BM128" s="1088">
        <v>13.2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497</v>
      </c>
      <c r="CQ128" s="762"/>
      <c r="CR128" s="762"/>
      <c r="CS128" s="762"/>
      <c r="CT128" s="762"/>
      <c r="CU128" s="762"/>
      <c r="CV128" s="762"/>
      <c r="CW128" s="762"/>
      <c r="CX128" s="762"/>
      <c r="CY128" s="762"/>
      <c r="CZ128" s="762"/>
      <c r="DA128" s="762"/>
      <c r="DB128" s="762"/>
      <c r="DC128" s="762"/>
      <c r="DD128" s="762"/>
      <c r="DE128" s="762"/>
      <c r="DF128" s="1072"/>
      <c r="DG128" s="1073" t="s">
        <v>139</v>
      </c>
      <c r="DH128" s="1074"/>
      <c r="DI128" s="1074"/>
      <c r="DJ128" s="1074"/>
      <c r="DK128" s="1074"/>
      <c r="DL128" s="1074" t="s">
        <v>454</v>
      </c>
      <c r="DM128" s="1074"/>
      <c r="DN128" s="1074"/>
      <c r="DO128" s="1074"/>
      <c r="DP128" s="1074"/>
      <c r="DQ128" s="1074" t="s">
        <v>139</v>
      </c>
      <c r="DR128" s="1074"/>
      <c r="DS128" s="1074"/>
      <c r="DT128" s="1074"/>
      <c r="DU128" s="1074"/>
      <c r="DV128" s="1075" t="s">
        <v>139</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498</v>
      </c>
      <c r="X129" s="1107"/>
      <c r="Y129" s="1107"/>
      <c r="Z129" s="1108"/>
      <c r="AA129" s="994">
        <v>10492658</v>
      </c>
      <c r="AB129" s="995"/>
      <c r="AC129" s="995"/>
      <c r="AD129" s="995"/>
      <c r="AE129" s="996"/>
      <c r="AF129" s="997">
        <v>11008953</v>
      </c>
      <c r="AG129" s="995"/>
      <c r="AH129" s="995"/>
      <c r="AI129" s="995"/>
      <c r="AJ129" s="996"/>
      <c r="AK129" s="997">
        <v>10847359</v>
      </c>
      <c r="AL129" s="995"/>
      <c r="AM129" s="995"/>
      <c r="AN129" s="995"/>
      <c r="AO129" s="996"/>
      <c r="AP129" s="1109"/>
      <c r="AQ129" s="1110"/>
      <c r="AR129" s="1110"/>
      <c r="AS129" s="1110"/>
      <c r="AT129" s="1111"/>
      <c r="AU129" s="233"/>
      <c r="AV129" s="233"/>
      <c r="AW129" s="233"/>
      <c r="AX129" s="1101" t="s">
        <v>499</v>
      </c>
      <c r="AY129" s="959"/>
      <c r="AZ129" s="959"/>
      <c r="BA129" s="959"/>
      <c r="BB129" s="959"/>
      <c r="BC129" s="959"/>
      <c r="BD129" s="959"/>
      <c r="BE129" s="960"/>
      <c r="BF129" s="1102" t="s">
        <v>139</v>
      </c>
      <c r="BG129" s="1103"/>
      <c r="BH129" s="1103"/>
      <c r="BI129" s="1103"/>
      <c r="BJ129" s="1103"/>
      <c r="BK129" s="1103"/>
      <c r="BL129" s="1104"/>
      <c r="BM129" s="1102">
        <v>18.2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501</v>
      </c>
      <c r="X130" s="1107"/>
      <c r="Y130" s="1107"/>
      <c r="Z130" s="1108"/>
      <c r="AA130" s="994">
        <v>1151647</v>
      </c>
      <c r="AB130" s="995"/>
      <c r="AC130" s="995"/>
      <c r="AD130" s="995"/>
      <c r="AE130" s="996"/>
      <c r="AF130" s="997">
        <v>1248855</v>
      </c>
      <c r="AG130" s="995"/>
      <c r="AH130" s="995"/>
      <c r="AI130" s="995"/>
      <c r="AJ130" s="996"/>
      <c r="AK130" s="997">
        <v>1312630</v>
      </c>
      <c r="AL130" s="995"/>
      <c r="AM130" s="995"/>
      <c r="AN130" s="995"/>
      <c r="AO130" s="996"/>
      <c r="AP130" s="1109"/>
      <c r="AQ130" s="1110"/>
      <c r="AR130" s="1110"/>
      <c r="AS130" s="1110"/>
      <c r="AT130" s="1111"/>
      <c r="AU130" s="233"/>
      <c r="AV130" s="233"/>
      <c r="AW130" s="233"/>
      <c r="AX130" s="1101" t="s">
        <v>502</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503</v>
      </c>
      <c r="X131" s="1144"/>
      <c r="Y131" s="1144"/>
      <c r="Z131" s="1145"/>
      <c r="AA131" s="1040">
        <v>9341011</v>
      </c>
      <c r="AB131" s="1022"/>
      <c r="AC131" s="1022"/>
      <c r="AD131" s="1022"/>
      <c r="AE131" s="1023"/>
      <c r="AF131" s="1021">
        <v>9760098</v>
      </c>
      <c r="AG131" s="1022"/>
      <c r="AH131" s="1022"/>
      <c r="AI131" s="1022"/>
      <c r="AJ131" s="1023"/>
      <c r="AK131" s="1021">
        <v>9534729</v>
      </c>
      <c r="AL131" s="1022"/>
      <c r="AM131" s="1022"/>
      <c r="AN131" s="1022"/>
      <c r="AO131" s="1023"/>
      <c r="AP131" s="1146"/>
      <c r="AQ131" s="1147"/>
      <c r="AR131" s="1147"/>
      <c r="AS131" s="1147"/>
      <c r="AT131" s="1148"/>
      <c r="AU131" s="233"/>
      <c r="AV131" s="233"/>
      <c r="AW131" s="233"/>
      <c r="AX131" s="1119" t="s">
        <v>504</v>
      </c>
      <c r="AY131" s="762"/>
      <c r="AZ131" s="762"/>
      <c r="BA131" s="762"/>
      <c r="BB131" s="762"/>
      <c r="BC131" s="762"/>
      <c r="BD131" s="762"/>
      <c r="BE131" s="1072"/>
      <c r="BF131" s="1120">
        <v>1.1000000000000001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506</v>
      </c>
      <c r="W132" s="1130"/>
      <c r="X132" s="1130"/>
      <c r="Y132" s="1130"/>
      <c r="Z132" s="1131"/>
      <c r="AA132" s="1132">
        <v>4.7391122870000002</v>
      </c>
      <c r="AB132" s="1133"/>
      <c r="AC132" s="1133"/>
      <c r="AD132" s="1133"/>
      <c r="AE132" s="1134"/>
      <c r="AF132" s="1135">
        <v>5.1458704620000004</v>
      </c>
      <c r="AG132" s="1133"/>
      <c r="AH132" s="1133"/>
      <c r="AI132" s="1133"/>
      <c r="AJ132" s="1134"/>
      <c r="AK132" s="1135">
        <v>6.0623327629999997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507</v>
      </c>
      <c r="W133" s="1113"/>
      <c r="X133" s="1113"/>
      <c r="Y133" s="1113"/>
      <c r="Z133" s="1114"/>
      <c r="AA133" s="1115">
        <v>4.3</v>
      </c>
      <c r="AB133" s="1116"/>
      <c r="AC133" s="1116"/>
      <c r="AD133" s="1116"/>
      <c r="AE133" s="1117"/>
      <c r="AF133" s="1115">
        <v>4.5999999999999996</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tpGpR6yLpBrF1++ow+xoMHuIkXuWrAes3PkUxjXJThwy4QZdF7cMvZM/rnDz66lMLoTXP5pPgIvPp07uddw7w==" saltValue="tHBnOt7JdHeGcsudtY7M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Aq3aFf42Tv7YKdMMvL9CCFYlw6qdGS/98MMeUf35l7EWaZ4Nfj2DVHiE9gcKVr0QW4SJTD5P3HzGuXk7uc2Ig==" saltValue="2Dlfol4hYAB2IiuzVCQp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lePIofQEtKzUO1kttPxIproQxQQ3s7wLTLXtVqoGV5c5/BhVzvWO5s2HPt6SwWRN6mKR5YXqXC5eAjNnzDeNQ==" saltValue="AKdc143vOMOxyl+P4onF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511</v>
      </c>
      <c r="AP7" s="272"/>
      <c r="AQ7" s="273" t="s">
        <v>512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513</v>
      </c>
      <c r="AQ8" s="279" t="s">
        <v>514</v>
      </c>
      <c r="AR8" s="280" t="s">
        <v>515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516</v>
      </c>
      <c r="AL9" s="1153"/>
      <c r="AM9" s="1153"/>
      <c r="AN9" s="1154"/>
      <c r="AO9" s="281">
        <v>3184562</v>
      </c>
      <c r="AP9" s="281">
        <v>89754</v>
      </c>
      <c r="AQ9" s="282">
        <v>105319</v>
      </c>
      <c r="AR9" s="283">
        <v>-14.8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517</v>
      </c>
      <c r="AL10" s="1153"/>
      <c r="AM10" s="1153"/>
      <c r="AN10" s="1154"/>
      <c r="AO10" s="284">
        <v>16582</v>
      </c>
      <c r="AP10" s="284">
        <v>467</v>
      </c>
      <c r="AQ10" s="285">
        <v>9860</v>
      </c>
      <c r="AR10" s="286">
        <v>-95.3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518</v>
      </c>
      <c r="AL11" s="1153"/>
      <c r="AM11" s="1153"/>
      <c r="AN11" s="1154"/>
      <c r="AO11" s="284">
        <v>21652</v>
      </c>
      <c r="AP11" s="284">
        <v>610</v>
      </c>
      <c r="AQ11" s="285">
        <v>1656</v>
      </c>
      <c r="AR11" s="286">
        <v>-63.2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519</v>
      </c>
      <c r="AL12" s="1153"/>
      <c r="AM12" s="1153"/>
      <c r="AN12" s="1154"/>
      <c r="AO12" s="284">
        <v>140</v>
      </c>
      <c r="AP12" s="284">
        <v>4</v>
      </c>
      <c r="AQ12" s="285">
        <v>3</v>
      </c>
      <c r="AR12" s="286">
        <v>33.299999999999997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520</v>
      </c>
      <c r="AL13" s="1153"/>
      <c r="AM13" s="1153"/>
      <c r="AN13" s="1154"/>
      <c r="AO13" s="284">
        <v>262451</v>
      </c>
      <c r="AP13" s="284">
        <v>7397</v>
      </c>
      <c r="AQ13" s="285">
        <v>4056</v>
      </c>
      <c r="AR13" s="286">
        <v>82.4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521</v>
      </c>
      <c r="AL14" s="1153"/>
      <c r="AM14" s="1153"/>
      <c r="AN14" s="1154"/>
      <c r="AO14" s="284">
        <v>113384</v>
      </c>
      <c r="AP14" s="284">
        <v>3196</v>
      </c>
      <c r="AQ14" s="285">
        <v>2339</v>
      </c>
      <c r="AR14" s="286">
        <v>36.6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522</v>
      </c>
      <c r="AL15" s="1156"/>
      <c r="AM15" s="1156"/>
      <c r="AN15" s="1157"/>
      <c r="AO15" s="284">
        <v>-172617</v>
      </c>
      <c r="AP15" s="284">
        <v>-4865</v>
      </c>
      <c r="AQ15" s="285">
        <v>-7717</v>
      </c>
      <c r="AR15" s="286">
        <v>-37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3426154</v>
      </c>
      <c r="AP16" s="284">
        <v>96563</v>
      </c>
      <c r="AQ16" s="285">
        <v>115515</v>
      </c>
      <c r="AR16" s="286">
        <v>-16.399999999999999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527</v>
      </c>
      <c r="AL21" s="1159"/>
      <c r="AM21" s="1159"/>
      <c r="AN21" s="1160"/>
      <c r="AO21" s="297">
        <v>9.36</v>
      </c>
      <c r="AP21" s="298">
        <v>10.69</v>
      </c>
      <c r="AQ21" s="299">
        <v>-1.33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528</v>
      </c>
      <c r="AL22" s="1159"/>
      <c r="AM22" s="1159"/>
      <c r="AN22" s="1160"/>
      <c r="AO22" s="302">
        <v>99.9</v>
      </c>
      <c r="AP22" s="303">
        <v>97.4</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511</v>
      </c>
      <c r="AP30" s="272"/>
      <c r="AQ30" s="273" t="s">
        <v>512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513</v>
      </c>
      <c r="AQ31" s="279" t="s">
        <v>514</v>
      </c>
      <c r="AR31" s="280" t="s">
        <v>515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532</v>
      </c>
      <c r="AL32" s="1167"/>
      <c r="AM32" s="1167"/>
      <c r="AN32" s="1168"/>
      <c r="AO32" s="312">
        <v>1679494</v>
      </c>
      <c r="AP32" s="312">
        <v>47335</v>
      </c>
      <c r="AQ32" s="313">
        <v>74824</v>
      </c>
      <c r="AR32" s="314">
        <v>-36.700000000000003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533</v>
      </c>
      <c r="AL33" s="1167"/>
      <c r="AM33" s="1167"/>
      <c r="AN33" s="1168"/>
      <c r="AO33" s="312" t="s">
        <v>534</v>
      </c>
      <c r="AP33" s="312" t="s">
        <v>534</v>
      </c>
      <c r="AQ33" s="313" t="s">
        <v>534</v>
      </c>
      <c r="AR33" s="314" t="s">
        <v>534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535</v>
      </c>
      <c r="AL34" s="1167"/>
      <c r="AM34" s="1167"/>
      <c r="AN34" s="1168"/>
      <c r="AO34" s="312" t="s">
        <v>534</v>
      </c>
      <c r="AP34" s="312" t="s">
        <v>534</v>
      </c>
      <c r="AQ34" s="313">
        <v>1</v>
      </c>
      <c r="AR34" s="314" t="s">
        <v>534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536</v>
      </c>
      <c r="AL35" s="1167"/>
      <c r="AM35" s="1167"/>
      <c r="AN35" s="1168"/>
      <c r="AO35" s="312">
        <v>239623</v>
      </c>
      <c r="AP35" s="312">
        <v>6754</v>
      </c>
      <c r="AQ35" s="313">
        <v>17427</v>
      </c>
      <c r="AR35" s="314">
        <v>-61.2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537</v>
      </c>
      <c r="AL36" s="1167"/>
      <c r="AM36" s="1167"/>
      <c r="AN36" s="1168"/>
      <c r="AO36" s="312">
        <v>11016</v>
      </c>
      <c r="AP36" s="312">
        <v>310</v>
      </c>
      <c r="AQ36" s="313">
        <v>2447</v>
      </c>
      <c r="AR36" s="314">
        <v>-87.3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538</v>
      </c>
      <c r="AL37" s="1167"/>
      <c r="AM37" s="1167"/>
      <c r="AN37" s="1168"/>
      <c r="AO37" s="312">
        <v>31646</v>
      </c>
      <c r="AP37" s="312">
        <v>892</v>
      </c>
      <c r="AQ37" s="313">
        <v>591</v>
      </c>
      <c r="AR37" s="314">
        <v>50.9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539</v>
      </c>
      <c r="AL38" s="1170"/>
      <c r="AM38" s="1170"/>
      <c r="AN38" s="1171"/>
      <c r="AO38" s="315">
        <v>137</v>
      </c>
      <c r="AP38" s="315">
        <v>4</v>
      </c>
      <c r="AQ38" s="316">
        <v>2</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540</v>
      </c>
      <c r="AL39" s="1170"/>
      <c r="AM39" s="1170"/>
      <c r="AN39" s="1171"/>
      <c r="AO39" s="312">
        <v>-71259</v>
      </c>
      <c r="AP39" s="312">
        <v>-2008</v>
      </c>
      <c r="AQ39" s="313">
        <v>-3618</v>
      </c>
      <c r="AR39" s="314">
        <v>-44.5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541</v>
      </c>
      <c r="AL40" s="1167"/>
      <c r="AM40" s="1167"/>
      <c r="AN40" s="1168"/>
      <c r="AO40" s="312">
        <v>-1312630</v>
      </c>
      <c r="AP40" s="312">
        <v>-36995</v>
      </c>
      <c r="AQ40" s="313">
        <v>-63812</v>
      </c>
      <c r="AR40" s="314">
        <v>-42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578027</v>
      </c>
      <c r="AP41" s="312">
        <v>16291</v>
      </c>
      <c r="AQ41" s="313">
        <v>27863</v>
      </c>
      <c r="AR41" s="314">
        <v>-41.5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511</v>
      </c>
      <c r="AN49" s="1163" t="s">
        <v>545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546</v>
      </c>
      <c r="AO50" s="329" t="s">
        <v>547</v>
      </c>
      <c r="AP50" s="330" t="s">
        <v>548</v>
      </c>
      <c r="AQ50" s="331" t="s">
        <v>549</v>
      </c>
      <c r="AR50" s="332" t="s">
        <v>550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3744989</v>
      </c>
      <c r="AN51" s="334">
        <v>99503</v>
      </c>
      <c r="AO51" s="335">
        <v>3.6</v>
      </c>
      <c r="AP51" s="336">
        <v>85173</v>
      </c>
      <c r="AQ51" s="337">
        <v>-4.3</v>
      </c>
      <c r="AR51" s="338">
        <v>7.9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2455568</v>
      </c>
      <c r="AN52" s="342">
        <v>65243</v>
      </c>
      <c r="AO52" s="343">
        <v>46.4</v>
      </c>
      <c r="AP52" s="344">
        <v>43913</v>
      </c>
      <c r="AQ52" s="345">
        <v>-3.4</v>
      </c>
      <c r="AR52" s="346">
        <v>49.8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2627997</v>
      </c>
      <c r="AN53" s="334">
        <v>70744</v>
      </c>
      <c r="AO53" s="335">
        <v>-28.9</v>
      </c>
      <c r="AP53" s="336">
        <v>94081</v>
      </c>
      <c r="AQ53" s="337">
        <v>10.5</v>
      </c>
      <c r="AR53" s="338">
        <v>-39.4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1396065</v>
      </c>
      <c r="AN54" s="342">
        <v>37581</v>
      </c>
      <c r="AO54" s="343">
        <v>-42.4</v>
      </c>
      <c r="AP54" s="344">
        <v>48949</v>
      </c>
      <c r="AQ54" s="345">
        <v>11.5</v>
      </c>
      <c r="AR54" s="346">
        <v>-53.9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3771093</v>
      </c>
      <c r="AN55" s="334">
        <v>103080</v>
      </c>
      <c r="AO55" s="335">
        <v>45.7</v>
      </c>
      <c r="AP55" s="336">
        <v>92632</v>
      </c>
      <c r="AQ55" s="337">
        <v>-1.5</v>
      </c>
      <c r="AR55" s="338">
        <v>47.2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2857317</v>
      </c>
      <c r="AN56" s="342">
        <v>78103</v>
      </c>
      <c r="AO56" s="343">
        <v>107.8</v>
      </c>
      <c r="AP56" s="344">
        <v>47978</v>
      </c>
      <c r="AQ56" s="345">
        <v>-2</v>
      </c>
      <c r="AR56" s="346">
        <v>109.8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4699908</v>
      </c>
      <c r="AN57" s="334">
        <v>130433</v>
      </c>
      <c r="AO57" s="335">
        <v>26.5</v>
      </c>
      <c r="AP57" s="336">
        <v>96469</v>
      </c>
      <c r="AQ57" s="337">
        <v>4.0999999999999996</v>
      </c>
      <c r="AR57" s="338">
        <v>22.4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3055435</v>
      </c>
      <c r="AN58" s="342">
        <v>84795</v>
      </c>
      <c r="AO58" s="343">
        <v>8.6</v>
      </c>
      <c r="AP58" s="344">
        <v>49775</v>
      </c>
      <c r="AQ58" s="345">
        <v>3.7</v>
      </c>
      <c r="AR58" s="346">
        <v>4.9000000000000004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5341186</v>
      </c>
      <c r="AN59" s="334">
        <v>150537</v>
      </c>
      <c r="AO59" s="335">
        <v>15.4</v>
      </c>
      <c r="AP59" s="336">
        <v>85743</v>
      </c>
      <c r="AQ59" s="337">
        <v>-11.1</v>
      </c>
      <c r="AR59" s="338">
        <v>26.5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3053583</v>
      </c>
      <c r="AN60" s="342">
        <v>86062</v>
      </c>
      <c r="AO60" s="343">
        <v>1.5</v>
      </c>
      <c r="AP60" s="344">
        <v>45231</v>
      </c>
      <c r="AQ60" s="345">
        <v>-9.1</v>
      </c>
      <c r="AR60" s="346">
        <v>10.6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4037035</v>
      </c>
      <c r="AN61" s="349">
        <v>110859</v>
      </c>
      <c r="AO61" s="350">
        <v>12.5</v>
      </c>
      <c r="AP61" s="351">
        <v>90820</v>
      </c>
      <c r="AQ61" s="352">
        <v>-0.5</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2563594</v>
      </c>
      <c r="AN62" s="342">
        <v>70357</v>
      </c>
      <c r="AO62" s="343">
        <v>24.4</v>
      </c>
      <c r="AP62" s="344">
        <v>47169</v>
      </c>
      <c r="AQ62" s="345">
        <v>0.1</v>
      </c>
      <c r="AR62" s="346">
        <v>24.3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cuzbTVUyKpoLbXnEwK7EOagrebROpUm+0efuV3wJPSd9Lfwlhnj6wCkp1Eu6IOHGQU++z3CpLGSVwxYVFlbfQ==" saltValue="kI/ES1isu9CHGxKK/W47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559</v>
      </c>
    </row>
    <row r="121" spans="125:125" ht="13.5" hidden="1" customHeight="1" x14ac:dyDescent="0.15">
      <c r="DU121" s="259"/>
    </row>
  </sheetData>
  <sheetProtection algorithmName="SHA-512" hashValue="+FgUTyUqW/HMxJVo+Ry2wJjVi9QyEsd+MMFzuggrMAiTgpKzeq2fiKz3oXEIE+LPyQCUDOWpqzMn5q9YXRPnkw==" saltValue="w9ViQm8u3g8HyhOkXMbK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560</v>
      </c>
    </row>
  </sheetData>
  <sheetProtection algorithmName="SHA-512" hashValue="RuvH+32iAfjSg5YBLP6V+8I6QETzgQY++9J4cQd+Dz7zOj6xsZujpgfZLcYbv9M9SSBnxCuVTVpnlm8OSuxGXw==" saltValue="L7WL3xZzxJMMP/NJ7Vrc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75" t="s">
        <v>3</v>
      </c>
      <c r="D47" s="1175"/>
      <c r="E47" s="1176"/>
      <c r="F47" s="11">
        <v>47.84</v>
      </c>
      <c r="G47" s="12">
        <v>44.46</v>
      </c>
      <c r="H47" s="12">
        <v>39.17</v>
      </c>
      <c r="I47" s="12">
        <v>39.18</v>
      </c>
      <c r="J47" s="13">
        <v>41.2</v>
      </c>
    </row>
    <row r="48" spans="2:10" ht="57.75" customHeight="1" x14ac:dyDescent="0.15">
      <c r="B48" s="14"/>
      <c r="C48" s="1177" t="s">
        <v>4</v>
      </c>
      <c r="D48" s="1177"/>
      <c r="E48" s="1178"/>
      <c r="F48" s="15">
        <v>5.72</v>
      </c>
      <c r="G48" s="16">
        <v>4.9400000000000004</v>
      </c>
      <c r="H48" s="16">
        <v>5.7</v>
      </c>
      <c r="I48" s="16">
        <v>7.3</v>
      </c>
      <c r="J48" s="17">
        <v>6.27</v>
      </c>
    </row>
    <row r="49" spans="2:10" ht="57.75" customHeight="1" thickBot="1" x14ac:dyDescent="0.2">
      <c r="B49" s="18"/>
      <c r="C49" s="1179" t="s">
        <v>5</v>
      </c>
      <c r="D49" s="1179"/>
      <c r="E49" s="1180"/>
      <c r="F49" s="19" t="s">
        <v>566</v>
      </c>
      <c r="G49" s="20" t="s">
        <v>567</v>
      </c>
      <c r="H49" s="20" t="s">
        <v>568</v>
      </c>
      <c r="I49" s="20">
        <v>3.71</v>
      </c>
      <c r="J49" s="21">
        <v>0.3</v>
      </c>
    </row>
    <row r="50" spans="2:10" x14ac:dyDescent="0.15"/>
  </sheetData>
  <sheetProtection algorithmName="SHA-512" hashValue="Q4NHaQixYQXVGeX7JZc4kz2aA0bKh+iWIsvC5D/RvrIH/aFN8SG0DkxAK6+LkWGK86NTjj7zKjj56+iuK6hiCg==" saltValue="/sKIT8FBke0QMa60SD/Z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2024-03-11T01:08:33Z</cp:lastPrinted>
  <dcterms:created xsi:type="dcterms:W3CDTF">2024-02-05T03:22:06Z</dcterms:created>
  <dcterms:modified xsi:type="dcterms:W3CDTF">2024-09-30T06:49:38Z</dcterms:modified>
  <cp:category/>
</cp:coreProperties>
</file>