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P8IPVKsGBgACa4DrpcHknO1AQVoX0TTtEOyNsLxu+yPhmziFwi5iOf3GCjngtpQ3yoh0eyhpbV27w9m6HnViw==" workbookSaltValue="mteufOe9mvIl9L7F3YtMF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<sst xmlns="http://schemas.openxmlformats.org/spreadsheetml/2006/main" count="307" uniqueCount="118">
  <si>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</si>
  <si>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</si>
  <si>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</si>
  <si>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</si>
  <si>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</si>
  <si>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</si>
  <si>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</si>
  <si>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</si>
  <si>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</si>
  <si>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</si>
  <si>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</si>
  <si>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</si>
  <si>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</si>
  <si>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</si>
  <si>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</si>
  <si>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</si>
  <si>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</si>
  <si>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</si>
  <si>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</si>
  <si>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</si>
  <si>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</si>
  <si>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</si>
  <si>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</si>
  <si>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</si>
  <si>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</si>
  <si>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</si>
  <si>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</si>
  <si>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</si>
  <si>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</si>
  <si>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</si>
  <si>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</si>
  <si>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</si>
  <si>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</si>
  <si>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</si>
  <si>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</si>
  <si>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</si>
  <si>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</si>
  <si>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</si>
  <si>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</si>
  <si>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</si>
  <si>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</si>
  <si>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</si>
  <si>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</si>
  <si>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</si>
  <si>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</si>
  <si>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</si>
  <si>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</si>
  <si>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</si>
  <si>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</si>
  <si>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</si>
  <si>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</si>
  <si>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</si>
  <si>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</si>
  <si>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</si>
  <si>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</si>
  <si>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</si>
  <si>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</si>
  <si>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</si>
  <si>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</si>
  <si>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</si>
  <si>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</si>
  <si>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</si>
  <si>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</si>
  <si>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</si>
  <si>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</si>
  <si>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</si>
  <si>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</si>
  <si>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</si>
  <si>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</si>
  <si>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</si>
  <si>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</si>
  <si>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</si>
  <si>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</si>
  <si>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</si>
  <si>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</si>
  <si>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</si>
  <si>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</si>
  <si>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</si>
  <si>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</si>
  <si>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</si>
  <si>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</si>
  <si>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</si>
  <si>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</si>
  <si>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</si>
  <si>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</si>
  <si>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</si>
  <si>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</si>
  <si>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</si>
  <si>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</si>
  <si>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</si>
  <si>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</si>
  <si>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</si>
  <si>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</si>
  <si>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</si>
  <si>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</si>
  <si>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</si>
  <si>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みやま市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</si>
  <si>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</si>
  <si>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</si>
  <si>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</si>
  <si>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</si>
  <si>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</si>
  <si>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</si>
  <si>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</si>
  <si>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</si>
  <si>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</si>
  <si>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</si>
  <si>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</si>
  <si>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</si>
  <si>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</si>
  <si>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</si>
  <si>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</si>
  <si>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</si>
  <si>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</si>
  <si>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</si>
  <si>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経費回収率については、全国平均を大きく上回っているが、汚水処理原価は少し高い状態である。
債務残高においては、類似団体と比較しても低い水準を維持できている。
また、水洗化率に関しては、ほぼ100％を保っている。
今後においては、経営比較分析表を注視し、維持管理費等の抑制に努め、経営健全化を図っていく必要がある。</t>
  </si>
  <si>
    <t>市が管理する浄化槽には、寄付を受けた個人設置型浄化槽と市が設置した市町村設置型浄化槽があるが、設置時期が早い浄化槽については、老朽化が進み修理が必要な個所が出てきている。将来的に再設置が必要となってくる。</t>
  </si>
  <si>
    <t>浄化槽については、公共下水道と異なり耐用年数が短く施設の更新が早くなる。
また、将来において、浄化槽の修繕等の費用が経営を圧迫する恐れがある。
これらを踏まえ、耐用年数を考慮した長期的な視点で収支のバランスを見ながら財政計画を立てる必要がある。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</si>
</sst>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A0-42AF-AFC2-7A72D38D6A5A}"/>
            </c:ext>
          </c:extLst>
        </c:ser>
        <c:dLbls>
          <c:showLegendKey val="0"/>
          <c:showVal val="0"/>
          <c:showCatName val="0"/>
          <c:showSerName val="0"/>
          <c:showPercent val="0"/>
          <c:showBubbleSize val="0"/>
        </c:dLbls>
        <c:gapWidth val="150"/>
        <c:axId val="206571776"/>
        <c:axId val="20658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1A0-42AF-AFC2-7A72D38D6A5A}"/>
            </c:ext>
          </c:extLst>
        </c:ser>
        <c:dLbls>
          <c:showLegendKey val="0"/>
          <c:showVal val="0"/>
          <c:showCatName val="0"/>
          <c:showSerName val="0"/>
          <c:showPercent val="0"/>
          <c:showBubbleSize val="0"/>
        </c:dLbls>
        <c:marker val="1"/>
        <c:smooth val="0"/>
        <c:axId val="206571776"/>
        <c:axId val="206586240"/>
      </c:lineChart>
      <c:dateAx>
        <c:axId val="206571776"/>
        <c:scaling>
          <c:orientation val="minMax"/>
        </c:scaling>
        <c:delete val="1"/>
        <c:axPos val="b"/>
        <c:numFmt formatCode="&quot;H&quot;yy" sourceLinked="1"/>
        <c:majorTickMark val="none"/>
        <c:minorTickMark val="none"/>
        <c:tickLblPos val="none"/>
        <c:crossAx val="206586240"/>
        <c:crosses val="autoZero"/>
        <c:auto val="1"/>
        <c:lblOffset val="100"/>
        <c:baseTimeUnit val="years"/>
      </c:dateAx>
      <c:valAx>
        <c:axId val="2065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41.05</c:v>
                </c:pt>
                <c:pt idx="4">
                  <c:v>41.3</c:v>
                </c:pt>
              </c:numCache>
            </c:numRef>
          </c:val>
          <c:extLst xmlns:c16r2="http://schemas.microsoft.com/office/drawing/2015/06/chart">
            <c:ext xmlns:c16="http://schemas.microsoft.com/office/drawing/2014/chart" uri="{C3380CC4-5D6E-409C-BE32-E72D297353CC}">
              <c16:uniqueId val="{00000000-B871-4095-8061-5A1E70EAA54E}"/>
            </c:ext>
          </c:extLst>
        </c:ser>
        <c:dLbls>
          <c:showLegendKey val="0"/>
          <c:showVal val="0"/>
          <c:showCatName val="0"/>
          <c:showSerName val="0"/>
          <c:showPercent val="0"/>
          <c:showBubbleSize val="0"/>
        </c:dLbls>
        <c:gapWidth val="150"/>
        <c:axId val="207137024"/>
        <c:axId val="20714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xmlns:c16r2="http://schemas.microsoft.com/office/drawing/2015/06/chart">
            <c:ext xmlns:c16="http://schemas.microsoft.com/office/drawing/2014/chart" uri="{C3380CC4-5D6E-409C-BE32-E72D297353CC}">
              <c16:uniqueId val="{00000001-B871-4095-8061-5A1E70EAA54E}"/>
            </c:ext>
          </c:extLst>
        </c:ser>
        <c:dLbls>
          <c:showLegendKey val="0"/>
          <c:showVal val="0"/>
          <c:showCatName val="0"/>
          <c:showSerName val="0"/>
          <c:showPercent val="0"/>
          <c:showBubbleSize val="0"/>
        </c:dLbls>
        <c:marker val="1"/>
        <c:smooth val="0"/>
        <c:axId val="207137024"/>
        <c:axId val="207143296"/>
      </c:lineChart>
      <c:dateAx>
        <c:axId val="207137024"/>
        <c:scaling>
          <c:orientation val="minMax"/>
        </c:scaling>
        <c:delete val="1"/>
        <c:axPos val="b"/>
        <c:numFmt formatCode="&quot;H&quot;yy" sourceLinked="1"/>
        <c:majorTickMark val="none"/>
        <c:minorTickMark val="none"/>
        <c:tickLblPos val="none"/>
        <c:crossAx val="207143296"/>
        <c:crosses val="autoZero"/>
        <c:auto val="1"/>
        <c:lblOffset val="100"/>
        <c:baseTimeUnit val="years"/>
      </c:dateAx>
      <c:valAx>
        <c:axId val="2071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96.52</c:v>
                </c:pt>
                <c:pt idx="4">
                  <c:v>96.63</c:v>
                </c:pt>
              </c:numCache>
            </c:numRef>
          </c:val>
          <c:extLst xmlns:c16r2="http://schemas.microsoft.com/office/drawing/2015/06/chart">
            <c:ext xmlns:c16="http://schemas.microsoft.com/office/drawing/2014/chart" uri="{C3380CC4-5D6E-409C-BE32-E72D297353CC}">
              <c16:uniqueId val="{00000000-E835-489F-BF5E-E5A0132AE32D}"/>
            </c:ext>
          </c:extLst>
        </c:ser>
        <c:dLbls>
          <c:showLegendKey val="0"/>
          <c:showVal val="0"/>
          <c:showCatName val="0"/>
          <c:showSerName val="0"/>
          <c:showPercent val="0"/>
          <c:showBubbleSize val="0"/>
        </c:dLbls>
        <c:gapWidth val="150"/>
        <c:axId val="207202944"/>
        <c:axId val="20720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xmlns:c16r2="http://schemas.microsoft.com/office/drawing/2015/06/chart">
            <c:ext xmlns:c16="http://schemas.microsoft.com/office/drawing/2014/chart" uri="{C3380CC4-5D6E-409C-BE32-E72D297353CC}">
              <c16:uniqueId val="{00000001-E835-489F-BF5E-E5A0132AE32D}"/>
            </c:ext>
          </c:extLst>
        </c:ser>
        <c:dLbls>
          <c:showLegendKey val="0"/>
          <c:showVal val="0"/>
          <c:showCatName val="0"/>
          <c:showSerName val="0"/>
          <c:showPercent val="0"/>
          <c:showBubbleSize val="0"/>
        </c:dLbls>
        <c:marker val="1"/>
        <c:smooth val="0"/>
        <c:axId val="207202944"/>
        <c:axId val="207205120"/>
      </c:lineChart>
      <c:dateAx>
        <c:axId val="207202944"/>
        <c:scaling>
          <c:orientation val="minMax"/>
        </c:scaling>
        <c:delete val="1"/>
        <c:axPos val="b"/>
        <c:numFmt formatCode="&quot;H&quot;yy" sourceLinked="1"/>
        <c:majorTickMark val="none"/>
        <c:minorTickMark val="none"/>
        <c:tickLblPos val="none"/>
        <c:crossAx val="207205120"/>
        <c:crosses val="autoZero"/>
        <c:auto val="1"/>
        <c:lblOffset val="100"/>
        <c:baseTimeUnit val="years"/>
      </c:dateAx>
      <c:valAx>
        <c:axId val="2072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101.26</c:v>
                </c:pt>
                <c:pt idx="4">
                  <c:v>100.49</c:v>
                </c:pt>
              </c:numCache>
            </c:numRef>
          </c:val>
          <c:extLst xmlns:c16r2="http://schemas.microsoft.com/office/drawing/2015/06/chart">
            <c:ext xmlns:c16="http://schemas.microsoft.com/office/drawing/2014/chart" uri="{C3380CC4-5D6E-409C-BE32-E72D297353CC}">
              <c16:uniqueId val="{00000000-DD7F-42A5-AEE8-F2244268D465}"/>
            </c:ext>
          </c:extLst>
        </c:ser>
        <c:dLbls>
          <c:showLegendKey val="0"/>
          <c:showVal val="0"/>
          <c:showCatName val="0"/>
          <c:showSerName val="0"/>
          <c:showPercent val="0"/>
          <c:showBubbleSize val="0"/>
        </c:dLbls>
        <c:gapWidth val="150"/>
        <c:axId val="206609024"/>
        <c:axId val="20661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xmlns:c16r2="http://schemas.microsoft.com/office/drawing/2015/06/chart">
            <c:ext xmlns:c16="http://schemas.microsoft.com/office/drawing/2014/chart" uri="{C3380CC4-5D6E-409C-BE32-E72D297353CC}">
              <c16:uniqueId val="{00000001-DD7F-42A5-AEE8-F2244268D465}"/>
            </c:ext>
          </c:extLst>
        </c:ser>
        <c:dLbls>
          <c:showLegendKey val="0"/>
          <c:showVal val="0"/>
          <c:showCatName val="0"/>
          <c:showSerName val="0"/>
          <c:showPercent val="0"/>
          <c:showBubbleSize val="0"/>
        </c:dLbls>
        <c:marker val="1"/>
        <c:smooth val="0"/>
        <c:axId val="206609024"/>
        <c:axId val="206619392"/>
      </c:lineChart>
      <c:dateAx>
        <c:axId val="206609024"/>
        <c:scaling>
          <c:orientation val="minMax"/>
        </c:scaling>
        <c:delete val="1"/>
        <c:axPos val="b"/>
        <c:numFmt formatCode="&quot;H&quot;yy" sourceLinked="1"/>
        <c:majorTickMark val="none"/>
        <c:minorTickMark val="none"/>
        <c:tickLblPos val="none"/>
        <c:crossAx val="206619392"/>
        <c:crosses val="autoZero"/>
        <c:auto val="1"/>
        <c:lblOffset val="100"/>
        <c:baseTimeUnit val="years"/>
      </c:dateAx>
      <c:valAx>
        <c:axId val="2066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5.37</c:v>
                </c:pt>
                <c:pt idx="4">
                  <c:v>10.31</c:v>
                </c:pt>
              </c:numCache>
            </c:numRef>
          </c:val>
          <c:extLst xmlns:c16r2="http://schemas.microsoft.com/office/drawing/2015/06/chart">
            <c:ext xmlns:c16="http://schemas.microsoft.com/office/drawing/2014/chart" uri="{C3380CC4-5D6E-409C-BE32-E72D297353CC}">
              <c16:uniqueId val="{00000000-97D0-444B-9CCB-71B9D6D85A2C}"/>
            </c:ext>
          </c:extLst>
        </c:ser>
        <c:dLbls>
          <c:showLegendKey val="0"/>
          <c:showVal val="0"/>
          <c:showCatName val="0"/>
          <c:showSerName val="0"/>
          <c:showPercent val="0"/>
          <c:showBubbleSize val="0"/>
        </c:dLbls>
        <c:gapWidth val="150"/>
        <c:axId val="206777344"/>
        <c:axId val="20681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xmlns:c16r2="http://schemas.microsoft.com/office/drawing/2015/06/chart">
            <c:ext xmlns:c16="http://schemas.microsoft.com/office/drawing/2014/chart" uri="{C3380CC4-5D6E-409C-BE32-E72D297353CC}">
              <c16:uniqueId val="{00000001-97D0-444B-9CCB-71B9D6D85A2C}"/>
            </c:ext>
          </c:extLst>
        </c:ser>
        <c:dLbls>
          <c:showLegendKey val="0"/>
          <c:showVal val="0"/>
          <c:showCatName val="0"/>
          <c:showSerName val="0"/>
          <c:showPercent val="0"/>
          <c:showBubbleSize val="0"/>
        </c:dLbls>
        <c:marker val="1"/>
        <c:smooth val="0"/>
        <c:axId val="206777344"/>
        <c:axId val="206812288"/>
      </c:lineChart>
      <c:dateAx>
        <c:axId val="206777344"/>
        <c:scaling>
          <c:orientation val="minMax"/>
        </c:scaling>
        <c:delete val="1"/>
        <c:axPos val="b"/>
        <c:numFmt formatCode="&quot;H&quot;yy" sourceLinked="1"/>
        <c:majorTickMark val="none"/>
        <c:minorTickMark val="none"/>
        <c:tickLblPos val="none"/>
        <c:crossAx val="206812288"/>
        <c:crosses val="autoZero"/>
        <c:auto val="1"/>
        <c:lblOffset val="100"/>
        <c:baseTimeUnit val="years"/>
      </c:dateAx>
      <c:valAx>
        <c:axId val="2068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06-408E-A982-8380B7190B0D}"/>
            </c:ext>
          </c:extLst>
        </c:ser>
        <c:dLbls>
          <c:showLegendKey val="0"/>
          <c:showVal val="0"/>
          <c:showCatName val="0"/>
          <c:showSerName val="0"/>
          <c:showPercent val="0"/>
          <c:showBubbleSize val="0"/>
        </c:dLbls>
        <c:gapWidth val="150"/>
        <c:axId val="206830976"/>
        <c:axId val="20690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906-408E-A982-8380B7190B0D}"/>
            </c:ext>
          </c:extLst>
        </c:ser>
        <c:dLbls>
          <c:showLegendKey val="0"/>
          <c:showVal val="0"/>
          <c:showCatName val="0"/>
          <c:showSerName val="0"/>
          <c:showPercent val="0"/>
          <c:showBubbleSize val="0"/>
        </c:dLbls>
        <c:marker val="1"/>
        <c:smooth val="0"/>
        <c:axId val="206830976"/>
        <c:axId val="206902784"/>
      </c:lineChart>
      <c:dateAx>
        <c:axId val="206830976"/>
        <c:scaling>
          <c:orientation val="minMax"/>
        </c:scaling>
        <c:delete val="1"/>
        <c:axPos val="b"/>
        <c:numFmt formatCode="&quot;H&quot;yy" sourceLinked="1"/>
        <c:majorTickMark val="none"/>
        <c:minorTickMark val="none"/>
        <c:tickLblPos val="none"/>
        <c:crossAx val="206902784"/>
        <c:crosses val="autoZero"/>
        <c:auto val="1"/>
        <c:lblOffset val="100"/>
        <c:baseTimeUnit val="years"/>
      </c:dateAx>
      <c:valAx>
        <c:axId val="2069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E89-4B15-ABE4-F462FFB23FBD}"/>
            </c:ext>
          </c:extLst>
        </c:ser>
        <c:dLbls>
          <c:showLegendKey val="0"/>
          <c:showVal val="0"/>
          <c:showCatName val="0"/>
          <c:showSerName val="0"/>
          <c:showPercent val="0"/>
          <c:showBubbleSize val="0"/>
        </c:dLbls>
        <c:gapWidth val="150"/>
        <c:axId val="206964608"/>
        <c:axId val="2069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xmlns:c16r2="http://schemas.microsoft.com/office/drawing/2015/06/chart">
            <c:ext xmlns:c16="http://schemas.microsoft.com/office/drawing/2014/chart" uri="{C3380CC4-5D6E-409C-BE32-E72D297353CC}">
              <c16:uniqueId val="{00000001-4E89-4B15-ABE4-F462FFB23FBD}"/>
            </c:ext>
          </c:extLst>
        </c:ser>
        <c:dLbls>
          <c:showLegendKey val="0"/>
          <c:showVal val="0"/>
          <c:showCatName val="0"/>
          <c:showSerName val="0"/>
          <c:showPercent val="0"/>
          <c:showBubbleSize val="0"/>
        </c:dLbls>
        <c:marker val="1"/>
        <c:smooth val="0"/>
        <c:axId val="206964608"/>
        <c:axId val="206966784"/>
      </c:lineChart>
      <c:dateAx>
        <c:axId val="206964608"/>
        <c:scaling>
          <c:orientation val="minMax"/>
        </c:scaling>
        <c:delete val="1"/>
        <c:axPos val="b"/>
        <c:numFmt formatCode="&quot;H&quot;yy" sourceLinked="1"/>
        <c:majorTickMark val="none"/>
        <c:minorTickMark val="none"/>
        <c:tickLblPos val="none"/>
        <c:crossAx val="206966784"/>
        <c:crosses val="autoZero"/>
        <c:auto val="1"/>
        <c:lblOffset val="100"/>
        <c:baseTimeUnit val="years"/>
      </c:dateAx>
      <c:valAx>
        <c:axId val="2069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72.459999999999994</c:v>
                </c:pt>
                <c:pt idx="4">
                  <c:v>84.75</c:v>
                </c:pt>
              </c:numCache>
            </c:numRef>
          </c:val>
          <c:extLst xmlns:c16r2="http://schemas.microsoft.com/office/drawing/2015/06/chart">
            <c:ext xmlns:c16="http://schemas.microsoft.com/office/drawing/2014/chart" uri="{C3380CC4-5D6E-409C-BE32-E72D297353CC}">
              <c16:uniqueId val="{00000000-9484-45F5-A4A0-689A4E670947}"/>
            </c:ext>
          </c:extLst>
        </c:ser>
        <c:dLbls>
          <c:showLegendKey val="0"/>
          <c:showVal val="0"/>
          <c:showCatName val="0"/>
          <c:showSerName val="0"/>
          <c:showPercent val="0"/>
          <c:showBubbleSize val="0"/>
        </c:dLbls>
        <c:gapWidth val="150"/>
        <c:axId val="206989952"/>
        <c:axId val="20700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xmlns:c16r2="http://schemas.microsoft.com/office/drawing/2015/06/chart">
            <c:ext xmlns:c16="http://schemas.microsoft.com/office/drawing/2014/chart" uri="{C3380CC4-5D6E-409C-BE32-E72D297353CC}">
              <c16:uniqueId val="{00000001-9484-45F5-A4A0-689A4E670947}"/>
            </c:ext>
          </c:extLst>
        </c:ser>
        <c:dLbls>
          <c:showLegendKey val="0"/>
          <c:showVal val="0"/>
          <c:showCatName val="0"/>
          <c:showSerName val="0"/>
          <c:showPercent val="0"/>
          <c:showBubbleSize val="0"/>
        </c:dLbls>
        <c:marker val="1"/>
        <c:smooth val="0"/>
        <c:axId val="206989952"/>
        <c:axId val="207004416"/>
      </c:lineChart>
      <c:dateAx>
        <c:axId val="206989952"/>
        <c:scaling>
          <c:orientation val="minMax"/>
        </c:scaling>
        <c:delete val="1"/>
        <c:axPos val="b"/>
        <c:numFmt formatCode="&quot;H&quot;yy" sourceLinked="1"/>
        <c:majorTickMark val="none"/>
        <c:minorTickMark val="none"/>
        <c:tickLblPos val="none"/>
        <c:crossAx val="207004416"/>
        <c:crosses val="autoZero"/>
        <c:auto val="1"/>
        <c:lblOffset val="100"/>
        <c:baseTimeUnit val="years"/>
      </c:dateAx>
      <c:valAx>
        <c:axId val="2070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223.07</c:v>
                </c:pt>
                <c:pt idx="4">
                  <c:v>212.11</c:v>
                </c:pt>
              </c:numCache>
            </c:numRef>
          </c:val>
          <c:extLst xmlns:c16r2="http://schemas.microsoft.com/office/drawing/2015/06/chart">
            <c:ext xmlns:c16="http://schemas.microsoft.com/office/drawing/2014/chart" uri="{C3380CC4-5D6E-409C-BE32-E72D297353CC}">
              <c16:uniqueId val="{00000000-C597-4A35-B15D-85BCE707B0A2}"/>
            </c:ext>
          </c:extLst>
        </c:ser>
        <c:dLbls>
          <c:showLegendKey val="0"/>
          <c:showVal val="0"/>
          <c:showCatName val="0"/>
          <c:showSerName val="0"/>
          <c:showPercent val="0"/>
          <c:showBubbleSize val="0"/>
        </c:dLbls>
        <c:gapWidth val="150"/>
        <c:axId val="207303808"/>
        <c:axId val="20730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xmlns:c16r2="http://schemas.microsoft.com/office/drawing/2015/06/chart">
            <c:ext xmlns:c16="http://schemas.microsoft.com/office/drawing/2014/chart" uri="{C3380CC4-5D6E-409C-BE32-E72D297353CC}">
              <c16:uniqueId val="{00000001-C597-4A35-B15D-85BCE707B0A2}"/>
            </c:ext>
          </c:extLst>
        </c:ser>
        <c:dLbls>
          <c:showLegendKey val="0"/>
          <c:showVal val="0"/>
          <c:showCatName val="0"/>
          <c:showSerName val="0"/>
          <c:showPercent val="0"/>
          <c:showBubbleSize val="0"/>
        </c:dLbls>
        <c:marker val="1"/>
        <c:smooth val="0"/>
        <c:axId val="207303808"/>
        <c:axId val="207305728"/>
      </c:lineChart>
      <c:dateAx>
        <c:axId val="207303808"/>
        <c:scaling>
          <c:orientation val="minMax"/>
        </c:scaling>
        <c:delete val="1"/>
        <c:axPos val="b"/>
        <c:numFmt formatCode="&quot;H&quot;yy" sourceLinked="1"/>
        <c:majorTickMark val="none"/>
        <c:minorTickMark val="none"/>
        <c:tickLblPos val="none"/>
        <c:crossAx val="207305728"/>
        <c:crosses val="autoZero"/>
        <c:auto val="1"/>
        <c:lblOffset val="100"/>
        <c:baseTimeUnit val="years"/>
      </c:dateAx>
      <c:valAx>
        <c:axId val="2073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95.15</c:v>
                </c:pt>
                <c:pt idx="4">
                  <c:v>93.02</c:v>
                </c:pt>
              </c:numCache>
            </c:numRef>
          </c:val>
          <c:extLst xmlns:c16r2="http://schemas.microsoft.com/office/drawing/2015/06/chart">
            <c:ext xmlns:c16="http://schemas.microsoft.com/office/drawing/2014/chart" uri="{C3380CC4-5D6E-409C-BE32-E72D297353CC}">
              <c16:uniqueId val="{00000000-67B2-4BA0-B21E-C1B0C56B1A08}"/>
            </c:ext>
          </c:extLst>
        </c:ser>
        <c:dLbls>
          <c:showLegendKey val="0"/>
          <c:showVal val="0"/>
          <c:showCatName val="0"/>
          <c:showSerName val="0"/>
          <c:showPercent val="0"/>
          <c:showBubbleSize val="0"/>
        </c:dLbls>
        <c:gapWidth val="150"/>
        <c:axId val="207336960"/>
        <c:axId val="2073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xmlns:c16r2="http://schemas.microsoft.com/office/drawing/2015/06/chart">
            <c:ext xmlns:c16="http://schemas.microsoft.com/office/drawing/2014/chart" uri="{C3380CC4-5D6E-409C-BE32-E72D297353CC}">
              <c16:uniqueId val="{00000001-67B2-4BA0-B21E-C1B0C56B1A08}"/>
            </c:ext>
          </c:extLst>
        </c:ser>
        <c:dLbls>
          <c:showLegendKey val="0"/>
          <c:showVal val="0"/>
          <c:showCatName val="0"/>
          <c:showSerName val="0"/>
          <c:showPercent val="0"/>
          <c:showBubbleSize val="0"/>
        </c:dLbls>
        <c:marker val="1"/>
        <c:smooth val="0"/>
        <c:axId val="207336960"/>
        <c:axId val="207338880"/>
      </c:lineChart>
      <c:dateAx>
        <c:axId val="207336960"/>
        <c:scaling>
          <c:orientation val="minMax"/>
        </c:scaling>
        <c:delete val="1"/>
        <c:axPos val="b"/>
        <c:numFmt formatCode="&quot;H&quot;yy" sourceLinked="1"/>
        <c:majorTickMark val="none"/>
        <c:minorTickMark val="none"/>
        <c:tickLblPos val="none"/>
        <c:crossAx val="207338880"/>
        <c:crosses val="autoZero"/>
        <c:auto val="1"/>
        <c:lblOffset val="100"/>
        <c:baseTimeUnit val="years"/>
      </c:dateAx>
      <c:valAx>
        <c:axId val="2073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296.14999999999998</c:v>
                </c:pt>
                <c:pt idx="4">
                  <c:v>300.87</c:v>
                </c:pt>
              </c:numCache>
            </c:numRef>
          </c:val>
          <c:extLst xmlns:c16r2="http://schemas.microsoft.com/office/drawing/2015/06/chart">
            <c:ext xmlns:c16="http://schemas.microsoft.com/office/drawing/2014/chart" uri="{C3380CC4-5D6E-409C-BE32-E72D297353CC}">
              <c16:uniqueId val="{00000000-1F50-4E8E-B12F-E37D04DC7D3D}"/>
            </c:ext>
          </c:extLst>
        </c:ser>
        <c:dLbls>
          <c:showLegendKey val="0"/>
          <c:showVal val="0"/>
          <c:showCatName val="0"/>
          <c:showSerName val="0"/>
          <c:showPercent val="0"/>
          <c:showBubbleSize val="0"/>
        </c:dLbls>
        <c:gapWidth val="150"/>
        <c:axId val="207112064"/>
        <c:axId val="20712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xmlns:c16r2="http://schemas.microsoft.com/office/drawing/2015/06/chart">
            <c:ext xmlns:c16="http://schemas.microsoft.com/office/drawing/2014/chart" uri="{C3380CC4-5D6E-409C-BE32-E72D297353CC}">
              <c16:uniqueId val="{00000001-1F50-4E8E-B12F-E37D04DC7D3D}"/>
            </c:ext>
          </c:extLst>
        </c:ser>
        <c:dLbls>
          <c:showLegendKey val="0"/>
          <c:showVal val="0"/>
          <c:showCatName val="0"/>
          <c:showSerName val="0"/>
          <c:showPercent val="0"/>
          <c:showBubbleSize val="0"/>
        </c:dLbls>
        <c:marker val="1"/>
        <c:smooth val="0"/>
        <c:axId val="207112064"/>
        <c:axId val="207122432"/>
      </c:lineChart>
      <c:dateAx>
        <c:axId val="207112064"/>
        <c:scaling>
          <c:orientation val="minMax"/>
        </c:scaling>
        <c:delete val="1"/>
        <c:axPos val="b"/>
        <c:numFmt formatCode="&quot;H&quot;yy" sourceLinked="1"/>
        <c:majorTickMark val="none"/>
        <c:minorTickMark val="none"/>
        <c:tickLblPos val="none"/>
        <c:crossAx val="207122432"/>
        <c:crosses val="autoZero"/>
        <c:auto val="1"/>
        <c:lblOffset val="100"/>
        <c:baseTimeUnit val="years"/>
      </c:dateAx>
      <c:valAx>
        <c:axId val="2071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福岡県　みやま市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36033</v>
      </c>
      <c r="AM8" s="37"/>
      <c r="AN8" s="37"/>
      <c r="AO8" s="37"/>
      <c r="AP8" s="37"/>
      <c r="AQ8" s="37"/>
      <c r="AR8" s="37"/>
      <c r="AS8" s="37"/>
      <c r="AT8" s="38">
        <f>データ!T6</f>
        <v>105.21</v>
      </c>
      <c r="AU8" s="38"/>
      <c r="AV8" s="38"/>
      <c r="AW8" s="38"/>
      <c r="AX8" s="38"/>
      <c r="AY8" s="38"/>
      <c r="AZ8" s="38"/>
      <c r="BA8" s="38"/>
      <c r="BB8" s="38">
        <f>データ!U6</f>
        <v>342.49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51.99</v>
      </c>
      <c r="J10" s="38"/>
      <c r="K10" s="38"/>
      <c r="L10" s="38"/>
      <c r="M10" s="38"/>
      <c r="N10" s="38"/>
      <c r="O10" s="38"/>
      <c r="P10" s="38">
        <f>データ!P6</f>
        <v>30.62</v>
      </c>
      <c r="Q10" s="38"/>
      <c r="R10" s="38"/>
      <c r="S10" s="38"/>
      <c r="T10" s="38"/>
      <c r="U10" s="38"/>
      <c r="V10" s="38"/>
      <c r="W10" s="38">
        <f>データ!Q6</f>
        <v>100</v>
      </c>
      <c r="X10" s="38"/>
      <c r="Y10" s="38"/>
      <c r="Z10" s="38"/>
      <c r="AA10" s="38"/>
      <c r="AB10" s="38"/>
      <c r="AC10" s="38"/>
      <c r="AD10" s="37">
        <f>データ!R6</f>
        <v>4400</v>
      </c>
      <c r="AE10" s="37"/>
      <c r="AF10" s="37"/>
      <c r="AG10" s="37"/>
      <c r="AH10" s="37"/>
      <c r="AI10" s="37"/>
      <c r="AJ10" s="37"/>
      <c r="AK10" s="2"/>
      <c r="AL10" s="37">
        <f>データ!V6</f>
        <v>10959</v>
      </c>
      <c r="AM10" s="37"/>
      <c r="AN10" s="37"/>
      <c r="AO10" s="37"/>
      <c r="AP10" s="37"/>
      <c r="AQ10" s="37"/>
      <c r="AR10" s="37"/>
      <c r="AS10" s="37"/>
      <c r="AT10" s="38">
        <f>データ!W6</f>
        <v>101.53</v>
      </c>
      <c r="AU10" s="38"/>
      <c r="AV10" s="38"/>
      <c r="AW10" s="38"/>
      <c r="AX10" s="38"/>
      <c r="AY10" s="38"/>
      <c r="AZ10" s="38"/>
      <c r="BA10" s="38"/>
      <c r="BB10" s="38">
        <f>データ!X6</f>
        <v>107.94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ij9SzuWDk8T0BXosYZ/Tl8/7HdO1aFWb51c5h2Z/PYhZv6peX/Iz3S6xHtrqO4SlFxQ2HWVPV0uud3MeOht1QQ==" saltValue="bHldwTjKNMLIf8JT5/3XT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402290</v>
      </c>
      <c r="D6" s="19">
        <f t="shared" si="3"/>
        <v>46</v>
      </c>
      <c r="E6" s="19">
        <f t="shared" si="3"/>
        <v>18</v>
      </c>
      <c r="F6" s="19">
        <f t="shared" si="3"/>
        <v>0</v>
      </c>
      <c r="G6" s="19">
        <f t="shared" si="3"/>
        <v>0</v>
      </c>
      <c r="H6" s="19" t="str">
        <f t="shared" si="3"/>
        <v>福岡県　みやま市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51.99</v>
      </c>
      <c r="P6" s="20">
        <f t="shared" si="3"/>
        <v>30.62</v>
      </c>
      <c r="Q6" s="20">
        <f t="shared" si="3"/>
        <v>100</v>
      </c>
      <c r="R6" s="20">
        <f t="shared" si="3"/>
        <v>4400</v>
      </c>
      <c r="S6" s="20">
        <f t="shared" si="3"/>
        <v>36033</v>
      </c>
      <c r="T6" s="20">
        <f t="shared" si="3"/>
        <v>105.21</v>
      </c>
      <c r="U6" s="20">
        <f t="shared" si="3"/>
        <v>342.49</v>
      </c>
      <c r="V6" s="20">
        <f t="shared" si="3"/>
        <v>10959</v>
      </c>
      <c r="W6" s="20">
        <f t="shared" si="3"/>
        <v>101.53</v>
      </c>
      <c r="X6" s="20">
        <f t="shared" si="3"/>
        <v>107.94</v>
      </c>
      <c r="Y6" s="21" t="str">
        <f>IF(Y7="",NA(),Y7)</f>
        <v>-</v>
      </c>
      <c r="Z6" s="21" t="str">
        <f t="shared" ref="Z6:AH6" si="4">IF(Z7="",NA(),Z7)</f>
        <v>-</v>
      </c>
      <c r="AA6" s="21" t="str">
        <f t="shared" si="4"/>
        <v>-</v>
      </c>
      <c r="AB6" s="21">
        <f t="shared" si="4"/>
        <v>101.26</v>
      </c>
      <c r="AC6" s="21">
        <f t="shared" si="4"/>
        <v>100.49</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72.459999999999994</v>
      </c>
      <c r="AY6" s="21">
        <f t="shared" si="6"/>
        <v>84.75</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1">
        <f t="shared" si="7"/>
        <v>223.07</v>
      </c>
      <c r="BJ6" s="21">
        <f t="shared" si="7"/>
        <v>212.11</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95.15</v>
      </c>
      <c r="BU6" s="21">
        <f t="shared" si="8"/>
        <v>93.02</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296.14999999999998</v>
      </c>
      <c r="CF6" s="21">
        <f t="shared" si="9"/>
        <v>300.87</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41.05</v>
      </c>
      <c r="CQ6" s="21">
        <f t="shared" si="10"/>
        <v>41.3</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96.52</v>
      </c>
      <c r="DB6" s="21">
        <f t="shared" si="11"/>
        <v>96.63</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5.37</v>
      </c>
      <c r="DM6" s="21">
        <f t="shared" si="12"/>
        <v>10.31</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402290</v>
      </c>
      <c r="D7" s="23">
        <v>46</v>
      </c>
      <c r="E7" s="23">
        <v>18</v>
      </c>
      <c r="F7" s="23">
        <v>0</v>
      </c>
      <c r="G7" s="23">
        <v>0</v>
      </c>
      <c r="H7" s="23" t="s">
        <v>96</v>
      </c>
      <c r="I7" s="23" t="s">
        <v>97</v>
      </c>
      <c r="J7" s="23" t="s">
        <v>98</v>
      </c>
      <c r="K7" s="23" t="s">
        <v>99</v>
      </c>
      <c r="L7" s="23" t="s">
        <v>100</v>
      </c>
      <c r="M7" s="23" t="s">
        <v>101</v>
      </c>
      <c r="N7" s="24" t="s">
        <v>102</v>
      </c>
      <c r="O7" s="24">
        <v>51.99</v>
      </c>
      <c r="P7" s="24">
        <v>30.62</v>
      </c>
      <c r="Q7" s="24">
        <v>100</v>
      </c>
      <c r="R7" s="24">
        <v>4400</v>
      </c>
      <c r="S7" s="24">
        <v>36033</v>
      </c>
      <c r="T7" s="24">
        <v>105.21</v>
      </c>
      <c r="U7" s="24">
        <v>342.49</v>
      </c>
      <c r="V7" s="24">
        <v>10959</v>
      </c>
      <c r="W7" s="24">
        <v>101.53</v>
      </c>
      <c r="X7" s="24">
        <v>107.94</v>
      </c>
      <c r="Y7" s="24" t="s">
        <v>102</v>
      </c>
      <c r="Z7" s="24" t="s">
        <v>102</v>
      </c>
      <c r="AA7" s="24" t="s">
        <v>102</v>
      </c>
      <c r="AB7" s="24">
        <v>101.26</v>
      </c>
      <c r="AC7" s="24">
        <v>100.49</v>
      </c>
      <c r="AD7" s="24" t="s">
        <v>102</v>
      </c>
      <c r="AE7" s="24" t="s">
        <v>102</v>
      </c>
      <c r="AF7" s="24" t="s">
        <v>102</v>
      </c>
      <c r="AG7" s="24">
        <v>99.03</v>
      </c>
      <c r="AH7" s="24">
        <v>100.41</v>
      </c>
      <c r="AI7" s="24">
        <v>98.81</v>
      </c>
      <c r="AJ7" s="24" t="s">
        <v>102</v>
      </c>
      <c r="AK7" s="24" t="s">
        <v>102</v>
      </c>
      <c r="AL7" s="24" t="s">
        <v>102</v>
      </c>
      <c r="AM7" s="24">
        <v>0</v>
      </c>
      <c r="AN7" s="24">
        <v>0</v>
      </c>
      <c r="AO7" s="24" t="s">
        <v>102</v>
      </c>
      <c r="AP7" s="24" t="s">
        <v>102</v>
      </c>
      <c r="AQ7" s="24" t="s">
        <v>102</v>
      </c>
      <c r="AR7" s="24">
        <v>74.239999999999995</v>
      </c>
      <c r="AS7" s="24">
        <v>83.92</v>
      </c>
      <c r="AT7" s="24">
        <v>102.81</v>
      </c>
      <c r="AU7" s="24" t="s">
        <v>102</v>
      </c>
      <c r="AV7" s="24" t="s">
        <v>102</v>
      </c>
      <c r="AW7" s="24" t="s">
        <v>102</v>
      </c>
      <c r="AX7" s="24">
        <v>72.459999999999994</v>
      </c>
      <c r="AY7" s="24">
        <v>84.75</v>
      </c>
      <c r="AZ7" s="24" t="s">
        <v>102</v>
      </c>
      <c r="BA7" s="24" t="s">
        <v>102</v>
      </c>
      <c r="BB7" s="24" t="s">
        <v>102</v>
      </c>
      <c r="BC7" s="24">
        <v>100.47</v>
      </c>
      <c r="BD7" s="24">
        <v>122.71</v>
      </c>
      <c r="BE7" s="24">
        <v>112.2</v>
      </c>
      <c r="BF7" s="24" t="s">
        <v>102</v>
      </c>
      <c r="BG7" s="24" t="s">
        <v>102</v>
      </c>
      <c r="BH7" s="24" t="s">
        <v>102</v>
      </c>
      <c r="BI7" s="24">
        <v>223.07</v>
      </c>
      <c r="BJ7" s="24">
        <v>212.11</v>
      </c>
      <c r="BK7" s="24" t="s">
        <v>102</v>
      </c>
      <c r="BL7" s="24" t="s">
        <v>102</v>
      </c>
      <c r="BM7" s="24" t="s">
        <v>102</v>
      </c>
      <c r="BN7" s="24">
        <v>294.27</v>
      </c>
      <c r="BO7" s="24">
        <v>294.08999999999997</v>
      </c>
      <c r="BP7" s="24">
        <v>310.14</v>
      </c>
      <c r="BQ7" s="24" t="s">
        <v>102</v>
      </c>
      <c r="BR7" s="24" t="s">
        <v>102</v>
      </c>
      <c r="BS7" s="24" t="s">
        <v>102</v>
      </c>
      <c r="BT7" s="24">
        <v>95.15</v>
      </c>
      <c r="BU7" s="24">
        <v>93.02</v>
      </c>
      <c r="BV7" s="24" t="s">
        <v>102</v>
      </c>
      <c r="BW7" s="24" t="s">
        <v>102</v>
      </c>
      <c r="BX7" s="24" t="s">
        <v>102</v>
      </c>
      <c r="BY7" s="24">
        <v>60.59</v>
      </c>
      <c r="BZ7" s="24">
        <v>60</v>
      </c>
      <c r="CA7" s="24">
        <v>57.71</v>
      </c>
      <c r="CB7" s="24" t="s">
        <v>102</v>
      </c>
      <c r="CC7" s="24" t="s">
        <v>102</v>
      </c>
      <c r="CD7" s="24" t="s">
        <v>102</v>
      </c>
      <c r="CE7" s="24">
        <v>296.14999999999998</v>
      </c>
      <c r="CF7" s="24">
        <v>300.87</v>
      </c>
      <c r="CG7" s="24" t="s">
        <v>102</v>
      </c>
      <c r="CH7" s="24" t="s">
        <v>102</v>
      </c>
      <c r="CI7" s="24" t="s">
        <v>102</v>
      </c>
      <c r="CJ7" s="24">
        <v>280.23</v>
      </c>
      <c r="CK7" s="24">
        <v>282.70999999999998</v>
      </c>
      <c r="CL7" s="24">
        <v>286.17</v>
      </c>
      <c r="CM7" s="24" t="s">
        <v>102</v>
      </c>
      <c r="CN7" s="24" t="s">
        <v>102</v>
      </c>
      <c r="CO7" s="24" t="s">
        <v>102</v>
      </c>
      <c r="CP7" s="24">
        <v>41.05</v>
      </c>
      <c r="CQ7" s="24">
        <v>41.3</v>
      </c>
      <c r="CR7" s="24" t="s">
        <v>102</v>
      </c>
      <c r="CS7" s="24" t="s">
        <v>102</v>
      </c>
      <c r="CT7" s="24" t="s">
        <v>102</v>
      </c>
      <c r="CU7" s="24">
        <v>58.19</v>
      </c>
      <c r="CV7" s="24">
        <v>56.52</v>
      </c>
      <c r="CW7" s="24">
        <v>56.8</v>
      </c>
      <c r="CX7" s="24" t="s">
        <v>102</v>
      </c>
      <c r="CY7" s="24" t="s">
        <v>102</v>
      </c>
      <c r="CZ7" s="24" t="s">
        <v>102</v>
      </c>
      <c r="DA7" s="24">
        <v>96.52</v>
      </c>
      <c r="DB7" s="24">
        <v>96.63</v>
      </c>
      <c r="DC7" s="24" t="s">
        <v>102</v>
      </c>
      <c r="DD7" s="24" t="s">
        <v>102</v>
      </c>
      <c r="DE7" s="24" t="s">
        <v>102</v>
      </c>
      <c r="DF7" s="24">
        <v>87.8</v>
      </c>
      <c r="DG7" s="24">
        <v>88.43</v>
      </c>
      <c r="DH7" s="24">
        <v>83.38</v>
      </c>
      <c r="DI7" s="24" t="s">
        <v>102</v>
      </c>
      <c r="DJ7" s="24" t="s">
        <v>102</v>
      </c>
      <c r="DK7" s="24" t="s">
        <v>102</v>
      </c>
      <c r="DL7" s="24">
        <v>5.37</v>
      </c>
      <c r="DM7" s="24">
        <v>10.31</v>
      </c>
      <c r="DN7" s="24" t="s">
        <v>102</v>
      </c>
      <c r="DO7" s="24" t="s">
        <v>102</v>
      </c>
      <c r="DP7" s="24" t="s">
        <v>102</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2023-01-12T23:50:05Z</dcterms:created>
  <dcterms:modified xsi:type="dcterms:W3CDTF">2023-03-03T00:26:54Z</dcterms:modified>
  <cp:category/>
</cp:coreProperties>
</file>